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DC2CIF006.onelondon.tfl.local\vdm5_data1$\DavidWells11\Desktop\"/>
    </mc:Choice>
  </mc:AlternateContent>
  <xr:revisionPtr revIDLastSave="0" documentId="13_ncr:1_{40A05E60-AA23-401F-B7F0-2F9144DB95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t" sheetId="4" r:id="rId1"/>
    <sheet name="Tue" sheetId="2" r:id="rId2"/>
    <sheet name="1-8 map" sheetId="5" r:id="rId3"/>
    <sheet name="9,10 and uncontrolled map" sheetId="6" r:id="rId4"/>
    <sheet name="11-15 map" sheetId="7" r:id="rId5"/>
    <sheet name="Sheet1" sheetId="8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39" i="4" l="1"/>
  <c r="AL39" i="4"/>
  <c r="AK39" i="4"/>
  <c r="AJ39" i="4"/>
  <c r="AI39" i="4"/>
  <c r="AH39" i="4"/>
  <c r="AG39" i="4"/>
  <c r="AF39" i="4"/>
  <c r="AE39" i="4"/>
  <c r="AD39" i="4"/>
  <c r="AB39" i="4"/>
  <c r="AA39" i="4"/>
  <c r="Z39" i="4"/>
  <c r="Y39" i="4"/>
  <c r="X39" i="4"/>
  <c r="W39" i="4"/>
  <c r="V39" i="4"/>
  <c r="U39" i="4"/>
  <c r="T39" i="4"/>
  <c r="S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M19" i="4"/>
  <c r="AL19" i="4"/>
  <c r="AK19" i="4"/>
  <c r="AJ19" i="4"/>
  <c r="AI19" i="4"/>
  <c r="AH19" i="4"/>
  <c r="AG19" i="4"/>
  <c r="AF19" i="4"/>
  <c r="AE19" i="4"/>
  <c r="AD19" i="4"/>
  <c r="AB19" i="4"/>
  <c r="AA19" i="4"/>
  <c r="Z19" i="4"/>
  <c r="Y19" i="4"/>
  <c r="X19" i="4"/>
  <c r="W19" i="4"/>
  <c r="V19" i="4"/>
  <c r="U19" i="4"/>
  <c r="T19" i="4"/>
  <c r="S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M14" i="4"/>
  <c r="AL14" i="4"/>
  <c r="AK14" i="4"/>
  <c r="AJ14" i="4"/>
  <c r="AI14" i="4"/>
  <c r="AH14" i="4"/>
  <c r="AG14" i="4"/>
  <c r="AF14" i="4"/>
  <c r="AE14" i="4"/>
  <c r="AD14" i="4"/>
  <c r="AB14" i="4"/>
  <c r="AA14" i="4"/>
  <c r="Z14" i="4"/>
  <c r="Y14" i="4"/>
  <c r="X14" i="4"/>
  <c r="W14" i="4"/>
  <c r="V14" i="4"/>
  <c r="U14" i="4"/>
  <c r="T14" i="4"/>
  <c r="S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M44" i="4"/>
  <c r="AL44" i="4"/>
  <c r="AK44" i="4"/>
  <c r="AJ44" i="4"/>
  <c r="AI44" i="4"/>
  <c r="AH44" i="4"/>
  <c r="AG44" i="4"/>
  <c r="AF44" i="4"/>
  <c r="AE44" i="4"/>
  <c r="AD44" i="4"/>
  <c r="AB44" i="4"/>
  <c r="AA44" i="4"/>
  <c r="Z44" i="4"/>
  <c r="Y44" i="4"/>
  <c r="X44" i="4"/>
  <c r="W44" i="4"/>
  <c r="V44" i="4"/>
  <c r="U44" i="4"/>
  <c r="T44" i="4"/>
  <c r="S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M29" i="4"/>
  <c r="AL29" i="4"/>
  <c r="AK29" i="4"/>
  <c r="AJ29" i="4"/>
  <c r="AI29" i="4"/>
  <c r="AH29" i="4"/>
  <c r="AG29" i="4"/>
  <c r="AF29" i="4"/>
  <c r="AE29" i="4"/>
  <c r="AD29" i="4"/>
  <c r="AB29" i="4"/>
  <c r="AA29" i="4"/>
  <c r="Z29" i="4"/>
  <c r="Y29" i="4"/>
  <c r="X29" i="4"/>
  <c r="W29" i="4"/>
  <c r="V29" i="4"/>
  <c r="U29" i="4"/>
  <c r="T29" i="4"/>
  <c r="S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M24" i="4"/>
  <c r="AL24" i="4"/>
  <c r="AK24" i="4"/>
  <c r="AJ24" i="4"/>
  <c r="AI24" i="4"/>
  <c r="AH24" i="4"/>
  <c r="AG24" i="4"/>
  <c r="AF24" i="4"/>
  <c r="AE24" i="4"/>
  <c r="AD24" i="4"/>
  <c r="AB24" i="4"/>
  <c r="AA24" i="4"/>
  <c r="Z24" i="4"/>
  <c r="Y24" i="4"/>
  <c r="X24" i="4"/>
  <c r="W24" i="4"/>
  <c r="V24" i="4"/>
  <c r="U24" i="4"/>
  <c r="T24" i="4"/>
  <c r="S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M34" i="4"/>
  <c r="AL34" i="4"/>
  <c r="AK34" i="4"/>
  <c r="AJ34" i="4"/>
  <c r="AI34" i="4"/>
  <c r="AH34" i="4"/>
  <c r="AG34" i="4"/>
  <c r="AF34" i="4"/>
  <c r="AE34" i="4"/>
  <c r="AD34" i="4"/>
  <c r="AB34" i="4"/>
  <c r="AA34" i="4"/>
  <c r="Z34" i="4"/>
  <c r="Y34" i="4"/>
  <c r="X34" i="4"/>
  <c r="W34" i="4"/>
  <c r="V34" i="4"/>
  <c r="U34" i="4"/>
  <c r="T34" i="4"/>
  <c r="S34" i="4"/>
  <c r="Q34" i="4"/>
  <c r="P34" i="4"/>
  <c r="O34" i="4"/>
  <c r="N34" i="4"/>
  <c r="N45" i="4" s="1"/>
  <c r="M34" i="4"/>
  <c r="L34" i="4"/>
  <c r="K34" i="4"/>
  <c r="J34" i="4"/>
  <c r="I34" i="4"/>
  <c r="H34" i="4"/>
  <c r="G34" i="4"/>
  <c r="F34" i="4"/>
  <c r="E34" i="4"/>
  <c r="D34" i="4"/>
  <c r="C34" i="4"/>
  <c r="B34" i="4"/>
  <c r="AF51" i="2"/>
  <c r="AG51" i="2"/>
  <c r="AH51" i="2"/>
  <c r="AI51" i="2"/>
  <c r="AJ51" i="2"/>
  <c r="AK51" i="2"/>
  <c r="AL51" i="2"/>
  <c r="AM51" i="2"/>
  <c r="AE51" i="2"/>
  <c r="AD51" i="2"/>
  <c r="AF46" i="2"/>
  <c r="AG46" i="2"/>
  <c r="AH46" i="2"/>
  <c r="AI46" i="2"/>
  <c r="AJ46" i="2"/>
  <c r="AK46" i="2"/>
  <c r="AL46" i="2"/>
  <c r="AM46" i="2"/>
  <c r="AE46" i="2"/>
  <c r="AD46" i="2"/>
  <c r="AF41" i="2"/>
  <c r="AG41" i="2"/>
  <c r="AH41" i="2"/>
  <c r="AI41" i="2"/>
  <c r="AI52" i="2" s="1"/>
  <c r="AJ41" i="2"/>
  <c r="AK41" i="2"/>
  <c r="AL41" i="2"/>
  <c r="AM41" i="2"/>
  <c r="AE41" i="2"/>
  <c r="AE52" i="2"/>
  <c r="AD41" i="2"/>
  <c r="AD52" i="2"/>
  <c r="AF35" i="2"/>
  <c r="AG35" i="2"/>
  <c r="AH35" i="2"/>
  <c r="AI35" i="2"/>
  <c r="AJ35" i="2"/>
  <c r="AK35" i="2"/>
  <c r="AL35" i="2"/>
  <c r="AM35" i="2"/>
  <c r="AE35" i="2"/>
  <c r="AD35" i="2"/>
  <c r="AF30" i="2"/>
  <c r="AF36" i="2" s="1"/>
  <c r="AG30" i="2"/>
  <c r="AG36" i="2" s="1"/>
  <c r="AH30" i="2"/>
  <c r="AH36" i="2"/>
  <c r="AI30" i="2"/>
  <c r="AJ30" i="2"/>
  <c r="AJ36" i="2" s="1"/>
  <c r="AK30" i="2"/>
  <c r="AK36" i="2" s="1"/>
  <c r="AL30" i="2"/>
  <c r="AL36" i="2"/>
  <c r="AM30" i="2"/>
  <c r="AM36" i="2"/>
  <c r="AE30" i="2"/>
  <c r="AD30" i="2"/>
  <c r="AD36" i="2"/>
  <c r="AF24" i="2"/>
  <c r="AG24" i="2"/>
  <c r="AH24" i="2"/>
  <c r="AI24" i="2"/>
  <c r="AJ24" i="2"/>
  <c r="AK24" i="2"/>
  <c r="AL24" i="2"/>
  <c r="AM24" i="2"/>
  <c r="AE24" i="2"/>
  <c r="AD24" i="2"/>
  <c r="AF19" i="2"/>
  <c r="AG19" i="2"/>
  <c r="AH19" i="2"/>
  <c r="AI19" i="2"/>
  <c r="AJ19" i="2"/>
  <c r="AK19" i="2"/>
  <c r="AL19" i="2"/>
  <c r="AM19" i="2"/>
  <c r="AE19" i="2"/>
  <c r="AD19" i="2"/>
  <c r="AF14" i="2"/>
  <c r="AF25" i="2" s="1"/>
  <c r="AG14" i="2"/>
  <c r="AH14" i="2"/>
  <c r="AI14" i="2"/>
  <c r="AJ14" i="2"/>
  <c r="AJ25" i="2"/>
  <c r="AK14" i="2"/>
  <c r="AL14" i="2"/>
  <c r="AL25" i="2"/>
  <c r="AM14" i="2"/>
  <c r="AE14" i="2"/>
  <c r="AD14" i="2"/>
  <c r="U51" i="2"/>
  <c r="V51" i="2"/>
  <c r="W51" i="2"/>
  <c r="X51" i="2"/>
  <c r="Y51" i="2"/>
  <c r="Z51" i="2"/>
  <c r="AA51" i="2"/>
  <c r="AB51" i="2"/>
  <c r="T51" i="2"/>
  <c r="S51" i="2"/>
  <c r="U46" i="2"/>
  <c r="V46" i="2"/>
  <c r="W46" i="2"/>
  <c r="X46" i="2"/>
  <c r="Y46" i="2"/>
  <c r="Z46" i="2"/>
  <c r="AA46" i="2"/>
  <c r="AB46" i="2"/>
  <c r="T46" i="2"/>
  <c r="S46" i="2"/>
  <c r="U41" i="2"/>
  <c r="V41" i="2"/>
  <c r="W41" i="2"/>
  <c r="X41" i="2"/>
  <c r="Y41" i="2"/>
  <c r="Z41" i="2"/>
  <c r="AA41" i="2"/>
  <c r="AB41" i="2"/>
  <c r="T41" i="2"/>
  <c r="S41" i="2"/>
  <c r="U35" i="2"/>
  <c r="V35" i="2"/>
  <c r="W35" i="2"/>
  <c r="X35" i="2"/>
  <c r="Y35" i="2"/>
  <c r="Z35" i="2"/>
  <c r="AA35" i="2"/>
  <c r="AB35" i="2"/>
  <c r="T35" i="2"/>
  <c r="S35" i="2"/>
  <c r="U30" i="2"/>
  <c r="U36" i="2"/>
  <c r="V30" i="2"/>
  <c r="W30" i="2"/>
  <c r="X30" i="2"/>
  <c r="X36" i="2"/>
  <c r="Y30" i="2"/>
  <c r="Y36" i="2"/>
  <c r="Z30" i="2"/>
  <c r="AA30" i="2"/>
  <c r="AB30" i="2"/>
  <c r="AB36" i="2" s="1"/>
  <c r="T30" i="2"/>
  <c r="T36" i="2" s="1"/>
  <c r="S30" i="2"/>
  <c r="S36" i="2"/>
  <c r="U24" i="2"/>
  <c r="V24" i="2"/>
  <c r="W24" i="2"/>
  <c r="X24" i="2"/>
  <c r="Y24" i="2"/>
  <c r="Z24" i="2"/>
  <c r="AA24" i="2"/>
  <c r="AB24" i="2"/>
  <c r="T24" i="2"/>
  <c r="S24" i="2"/>
  <c r="U19" i="2"/>
  <c r="V19" i="2"/>
  <c r="W19" i="2"/>
  <c r="X19" i="2"/>
  <c r="Y19" i="2"/>
  <c r="Z19" i="2"/>
  <c r="AA19" i="2"/>
  <c r="AB19" i="2"/>
  <c r="T19" i="2"/>
  <c r="S19" i="2"/>
  <c r="U14" i="2"/>
  <c r="V14" i="2"/>
  <c r="W14" i="2"/>
  <c r="X14" i="2"/>
  <c r="X25" i="2"/>
  <c r="Y14" i="2"/>
  <c r="Y25" i="2"/>
  <c r="Z14" i="2"/>
  <c r="AA14" i="2"/>
  <c r="AB14" i="2"/>
  <c r="AB25" i="2"/>
  <c r="T14" i="2"/>
  <c r="S14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C51" i="2"/>
  <c r="B51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C46" i="2"/>
  <c r="B46" i="2"/>
  <c r="D41" i="2"/>
  <c r="E41" i="2"/>
  <c r="E52" i="2"/>
  <c r="F41" i="2"/>
  <c r="F52" i="2"/>
  <c r="G41" i="2"/>
  <c r="G52" i="2"/>
  <c r="H41" i="2"/>
  <c r="H52" i="2"/>
  <c r="I41" i="2"/>
  <c r="J41" i="2"/>
  <c r="J52" i="2"/>
  <c r="K41" i="2"/>
  <c r="K52" i="2"/>
  <c r="L41" i="2"/>
  <c r="M41" i="2"/>
  <c r="N41" i="2"/>
  <c r="O41" i="2"/>
  <c r="P41" i="2"/>
  <c r="P52" i="2"/>
  <c r="Q41" i="2"/>
  <c r="Q52" i="2"/>
  <c r="C41" i="2"/>
  <c r="B41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D35" i="2"/>
  <c r="C35" i="2"/>
  <c r="B35" i="2"/>
  <c r="E30" i="2"/>
  <c r="F30" i="2"/>
  <c r="F36" i="2"/>
  <c r="G30" i="2"/>
  <c r="G36" i="2"/>
  <c r="H30" i="2"/>
  <c r="H36" i="2"/>
  <c r="I30" i="2"/>
  <c r="I36" i="2" s="1"/>
  <c r="J30" i="2"/>
  <c r="K30" i="2"/>
  <c r="K36" i="2"/>
  <c r="L30" i="2"/>
  <c r="L36" i="2"/>
  <c r="M30" i="2"/>
  <c r="M36" i="2"/>
  <c r="N30" i="2"/>
  <c r="O30" i="2"/>
  <c r="O36" i="2"/>
  <c r="P30" i="2"/>
  <c r="P36" i="2" s="1"/>
  <c r="Q30" i="2"/>
  <c r="Q36" i="2"/>
  <c r="D30" i="2"/>
  <c r="D36" i="2"/>
  <c r="C30" i="2"/>
  <c r="B30" i="2"/>
  <c r="B36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D24" i="2"/>
  <c r="C24" i="2"/>
  <c r="B24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D19" i="2"/>
  <c r="C19" i="2"/>
  <c r="B19" i="2"/>
  <c r="E14" i="2"/>
  <c r="E25" i="2" s="1"/>
  <c r="F14" i="2"/>
  <c r="G14" i="2"/>
  <c r="H14" i="2"/>
  <c r="H25" i="2"/>
  <c r="I14" i="2"/>
  <c r="I25" i="2" s="1"/>
  <c r="J14" i="2"/>
  <c r="J25" i="2"/>
  <c r="K14" i="2"/>
  <c r="L14" i="2"/>
  <c r="L25" i="2"/>
  <c r="M14" i="2"/>
  <c r="M25" i="2"/>
  <c r="N14" i="2"/>
  <c r="N25" i="2"/>
  <c r="O14" i="2"/>
  <c r="O25" i="2"/>
  <c r="P14" i="2"/>
  <c r="P25" i="2"/>
  <c r="Q14" i="2"/>
  <c r="D14" i="2"/>
  <c r="D25" i="2"/>
  <c r="C14" i="2"/>
  <c r="C25" i="2"/>
  <c r="B14" i="2"/>
  <c r="AM45" i="4"/>
  <c r="AL45" i="4"/>
  <c r="AI45" i="4"/>
  <c r="AH45" i="4"/>
  <c r="AK45" i="4"/>
  <c r="AJ45" i="4"/>
  <c r="AG45" i="4"/>
  <c r="AF45" i="4"/>
  <c r="AE45" i="4"/>
  <c r="AD45" i="4"/>
  <c r="AB45" i="4"/>
  <c r="AA45" i="4"/>
  <c r="Z45" i="4"/>
  <c r="Y45" i="4"/>
  <c r="X45" i="4"/>
  <c r="W45" i="4"/>
  <c r="V45" i="4"/>
  <c r="U45" i="4"/>
  <c r="T45" i="4"/>
  <c r="S45" i="4"/>
  <c r="Q45" i="4"/>
  <c r="P45" i="4"/>
  <c r="O45" i="4"/>
  <c r="K45" i="4"/>
  <c r="J45" i="4"/>
  <c r="M45" i="4"/>
  <c r="I45" i="4"/>
  <c r="H45" i="4"/>
  <c r="G45" i="4"/>
  <c r="F45" i="4"/>
  <c r="E45" i="4"/>
  <c r="D45" i="4"/>
  <c r="C45" i="4"/>
  <c r="B45" i="4"/>
  <c r="AM52" i="2"/>
  <c r="AM25" i="2"/>
  <c r="AL52" i="2"/>
  <c r="AI25" i="2"/>
  <c r="AH52" i="2"/>
  <c r="AH25" i="2"/>
  <c r="AK52" i="2"/>
  <c r="AK25" i="2"/>
  <c r="AJ52" i="2"/>
  <c r="AG52" i="2"/>
  <c r="AG25" i="2"/>
  <c r="AF52" i="2"/>
  <c r="AE25" i="2"/>
  <c r="AB52" i="2"/>
  <c r="AA25" i="2"/>
  <c r="Z52" i="2"/>
  <c r="Z36" i="2"/>
  <c r="Y52" i="2"/>
  <c r="X52" i="2"/>
  <c r="W52" i="2"/>
  <c r="W36" i="2"/>
  <c r="W25" i="2"/>
  <c r="V52" i="2"/>
  <c r="V36" i="2"/>
  <c r="U52" i="2"/>
  <c r="U25" i="2"/>
  <c r="T52" i="2"/>
  <c r="T25" i="2"/>
  <c r="S25" i="2"/>
  <c r="K25" i="2"/>
  <c r="E36" i="2"/>
  <c r="C36" i="2"/>
  <c r="B52" i="2"/>
  <c r="B25" i="2" l="1"/>
  <c r="G25" i="2"/>
  <c r="F25" i="2"/>
  <c r="Q25" i="2"/>
  <c r="N36" i="2"/>
  <c r="J36" i="2"/>
  <c r="I52" i="2"/>
  <c r="D52" i="2"/>
  <c r="C52" i="2"/>
  <c r="O52" i="2"/>
  <c r="N52" i="2"/>
  <c r="M52" i="2"/>
  <c r="L52" i="2"/>
  <c r="Z25" i="2"/>
  <c r="V25" i="2"/>
  <c r="AA36" i="2"/>
  <c r="AA52" i="2"/>
  <c r="S52" i="2"/>
  <c r="AD25" i="2"/>
  <c r="AE36" i="2"/>
  <c r="AI36" i="2"/>
  <c r="L4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NatashaMorris</author>
  </authors>
  <commentList>
    <comment ref="AH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Thames Water works in carriageway on northeast side</t>
        </r>
      </text>
    </comment>
    <comment ref="W2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1345-1415:
Bees swarming locally causing people to turn back or change direction.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NatashaMorris</author>
  </authors>
  <commentList>
    <comment ref="AH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Thames Water works in carriageway on northeast side</t>
        </r>
      </text>
    </comment>
  </commentList>
</comments>
</file>

<file path=xl/sharedStrings.xml><?xml version="1.0" encoding="utf-8"?>
<sst xmlns="http://schemas.openxmlformats.org/spreadsheetml/2006/main" count="407" uniqueCount="111">
  <si>
    <t>Transport for London - Traffic Surveys Unit</t>
  </si>
  <si>
    <t xml:space="preserve">Holloway Road pedestrian counts </t>
  </si>
  <si>
    <t>Saturday, 29th June 2019</t>
  </si>
  <si>
    <t>Weather : Dry all day</t>
  </si>
  <si>
    <t>03/092 junction of A1 Holloway Road, Hornsey Road and Hornsey Street</t>
  </si>
  <si>
    <t>03/101</t>
  </si>
  <si>
    <t>Liverpool Road</t>
  </si>
  <si>
    <t>03/030 junction of A1 Holloway Road / Drayton Park / Palmer Place</t>
  </si>
  <si>
    <t>1. EB</t>
  </si>
  <si>
    <t>1. WB</t>
  </si>
  <si>
    <t>2. EB</t>
  </si>
  <si>
    <t>2. WB</t>
  </si>
  <si>
    <t>3. NB</t>
  </si>
  <si>
    <t>3. SB</t>
  </si>
  <si>
    <t>4. NB</t>
  </si>
  <si>
    <t>4. SB</t>
  </si>
  <si>
    <t>5. EB</t>
  </si>
  <si>
    <t>5. WB</t>
  </si>
  <si>
    <t>6. EB</t>
  </si>
  <si>
    <t>6. WB</t>
  </si>
  <si>
    <t>7. NB</t>
  </si>
  <si>
    <t>7. SB</t>
  </si>
  <si>
    <t>8. NB</t>
  </si>
  <si>
    <t>8. SB</t>
  </si>
  <si>
    <t>Uncontrolled area 1 EB</t>
  </si>
  <si>
    <t>Uncontrolled area 1 WB</t>
  </si>
  <si>
    <t>Uncontrolled area 2 EB</t>
  </si>
  <si>
    <t>Uncontrolled area 2 WB</t>
  </si>
  <si>
    <t>9. EB</t>
  </si>
  <si>
    <t>9. WB</t>
  </si>
  <si>
    <t>Uncontrolled area 3 EB</t>
  </si>
  <si>
    <t>Uncontrolled area 3 WB</t>
  </si>
  <si>
    <t>10. NB</t>
  </si>
  <si>
    <t>10. SB</t>
  </si>
  <si>
    <t>11. EB</t>
  </si>
  <si>
    <t>11. WB</t>
  </si>
  <si>
    <t>12. NB</t>
  </si>
  <si>
    <t>12. SB</t>
  </si>
  <si>
    <t>13. EB</t>
  </si>
  <si>
    <t>13. WB</t>
  </si>
  <si>
    <t>14. EB</t>
  </si>
  <si>
    <t>14. WB</t>
  </si>
  <si>
    <t>15. NB</t>
  </si>
  <si>
    <t>15. SB</t>
  </si>
  <si>
    <t>1000 - 1015</t>
  </si>
  <si>
    <t>1015 - 1030</t>
  </si>
  <si>
    <t>1030 - 1045</t>
  </si>
  <si>
    <t>1045 - 1100</t>
  </si>
  <si>
    <t>1000 - 1100</t>
  </si>
  <si>
    <t>1100 - 1115</t>
  </si>
  <si>
    <t>1115 - 1130</t>
  </si>
  <si>
    <t>1130 - 1145</t>
  </si>
  <si>
    <t>1145 - 1200</t>
  </si>
  <si>
    <t>1100 - 1200</t>
  </si>
  <si>
    <t>1200 - 1215</t>
  </si>
  <si>
    <t>1215 - 1230</t>
  </si>
  <si>
    <t>1230 - 1245</t>
  </si>
  <si>
    <t>1245 - 1300</t>
  </si>
  <si>
    <t>1200 - 1300</t>
  </si>
  <si>
    <t>1300 - 1315</t>
  </si>
  <si>
    <t>1315 - 1330</t>
  </si>
  <si>
    <t>1330 - 1345</t>
  </si>
  <si>
    <t>1345 - 1400</t>
  </si>
  <si>
    <t>1300 - 1400</t>
  </si>
  <si>
    <t>1400 - 1415</t>
  </si>
  <si>
    <t>1415 - 1430</t>
  </si>
  <si>
    <t>1430 - 1445</t>
  </si>
  <si>
    <t>1445 - 1500</t>
  </si>
  <si>
    <t>1400 - 1500</t>
  </si>
  <si>
    <t>1500 - 1515</t>
  </si>
  <si>
    <t>1515 - 1530</t>
  </si>
  <si>
    <t>1530 - 1545</t>
  </si>
  <si>
    <t>1545 - 1600</t>
  </si>
  <si>
    <t>1500 - 1600</t>
  </si>
  <si>
    <t>1600 - 1615</t>
  </si>
  <si>
    <t>1615 - 1630</t>
  </si>
  <si>
    <t>1630 - 1645</t>
  </si>
  <si>
    <t>1645 - 1700</t>
  </si>
  <si>
    <t>1600 - 1700</t>
  </si>
  <si>
    <t>1600 - 1900</t>
  </si>
  <si>
    <t>Tuesday, 2nd July 2019</t>
  </si>
  <si>
    <t>0700 - 0715</t>
  </si>
  <si>
    <t>0715 - 0730</t>
  </si>
  <si>
    <t>0730 - 0745</t>
  </si>
  <si>
    <t>0745 - 0800</t>
  </si>
  <si>
    <t>0700 - 0800</t>
  </si>
  <si>
    <t>0800 - 0815</t>
  </si>
  <si>
    <t>0815 - 0830</t>
  </si>
  <si>
    <t>0830 - 0845</t>
  </si>
  <si>
    <t>0845 - 0900</t>
  </si>
  <si>
    <t>0800 - 0900</t>
  </si>
  <si>
    <t>0900 - 0915</t>
  </si>
  <si>
    <t>0915 - 0930</t>
  </si>
  <si>
    <t>0930 - 0945</t>
  </si>
  <si>
    <t>0945 - 1000</t>
  </si>
  <si>
    <t>0900 - 1000</t>
  </si>
  <si>
    <t>0700 - 1000</t>
  </si>
  <si>
    <t>1200 - 1400</t>
  </si>
  <si>
    <t>1700 - 1715</t>
  </si>
  <si>
    <t>1715 - 1730</t>
  </si>
  <si>
    <t>1730 - 1745</t>
  </si>
  <si>
    <t>1745 - 1800</t>
  </si>
  <si>
    <t>1700 - 1800</t>
  </si>
  <si>
    <t>1800 - 1815</t>
  </si>
  <si>
    <t>1815 - 1830</t>
  </si>
  <si>
    <t>1830 - 1845</t>
  </si>
  <si>
    <t>1845 - 1900</t>
  </si>
  <si>
    <t>1800 - 1900</t>
  </si>
  <si>
    <t>Adhoc Ref - 1232</t>
  </si>
  <si>
    <t>Adhoc Ref - 1962, 1234</t>
  </si>
  <si>
    <t>Adhoc Ref - 1230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</si>
</sst>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2"/>
      <color rgb="FFFF0066"/>
      <name val="Arial"/>
      <family val="2"/>
    </font>
    <font>
      <sz val="12"/>
      <color rgb="FFFF00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35</xdr:row>
      <xdr:rowOff>114300</xdr:rowOff>
    </xdr:to>
    <xdr:pic>
      <xdr:nvPicPr>
        <xdr:cNvPr id="3106" name="Picture 2">
          <a:extLst>
            <a:ext uri="{FF2B5EF4-FFF2-40B4-BE49-F238E27FC236}">
              <a16:creationId xmlns:a16="http://schemas.microsoft.com/office/drawing/2014/main" id="{B428B1E6-30EE-916F-938F-3567237C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62775" cy="678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600075</xdr:colOff>
      <xdr:row>9</xdr:row>
      <xdr:rowOff>57150</xdr:rowOff>
    </xdr:to>
    <xdr:pic>
      <xdr:nvPicPr>
        <xdr:cNvPr id="3107" name="Picture 3">
          <a:extLst>
            <a:ext uri="{FF2B5EF4-FFF2-40B4-BE49-F238E27FC236}">
              <a16:creationId xmlns:a16="http://schemas.microsoft.com/office/drawing/2014/main" id="{71D6190B-C895-03CA-6B51-43CE6B64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90500"/>
          <a:ext cx="13620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752475</xdr:colOff>
      <xdr:row>24</xdr:row>
      <xdr:rowOff>47625</xdr:rowOff>
    </xdr:to>
    <xdr:pic>
      <xdr:nvPicPr>
        <xdr:cNvPr id="4131" name="Picture 3">
          <a:extLst>
            <a:ext uri="{FF2B5EF4-FFF2-40B4-BE49-F238E27FC236}">
              <a16:creationId xmlns:a16="http://schemas.microsoft.com/office/drawing/2014/main" id="{90D480E6-B194-8505-92F5-DC513AE1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30475" cy="461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600075</xdr:colOff>
      <xdr:row>34</xdr:row>
      <xdr:rowOff>57150</xdr:rowOff>
    </xdr:to>
    <xdr:pic>
      <xdr:nvPicPr>
        <xdr:cNvPr id="4132" name="Picture 4">
          <a:extLst>
            <a:ext uri="{FF2B5EF4-FFF2-40B4-BE49-F238E27FC236}">
              <a16:creationId xmlns:a16="http://schemas.microsoft.com/office/drawing/2014/main" id="{9A41452B-7CD7-88D7-4BEB-DD979BFA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3620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10</xdr:col>
      <xdr:colOff>171450</xdr:colOff>
      <xdr:row>39</xdr:row>
      <xdr:rowOff>19050</xdr:rowOff>
    </xdr:to>
    <xdr:pic>
      <xdr:nvPicPr>
        <xdr:cNvPr id="5154" name="Picture 1">
          <a:extLst>
            <a:ext uri="{FF2B5EF4-FFF2-40B4-BE49-F238E27FC236}">
              <a16:creationId xmlns:a16="http://schemas.microsoft.com/office/drawing/2014/main" id="{B6DE0026-B6FE-FEBA-3C66-DED1ABF34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762875" cy="744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14</xdr:col>
      <xdr:colOff>180975</xdr:colOff>
      <xdr:row>13</xdr:row>
      <xdr:rowOff>76200</xdr:rowOff>
    </xdr:to>
    <xdr:pic>
      <xdr:nvPicPr>
        <xdr:cNvPr id="5155" name="Picture 3">
          <a:extLst>
            <a:ext uri="{FF2B5EF4-FFF2-40B4-BE49-F238E27FC236}">
              <a16:creationId xmlns:a16="http://schemas.microsoft.com/office/drawing/2014/main" id="{9949DC4F-FC3A-55B2-0A95-D1FE7E4A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90500"/>
          <a:ext cx="24669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5"/>
  <sheetViews>
    <sheetView tabSelected="1" zoomScale="80" zoomScaleNormal="80" workbookViewId="0">
      <selection activeCell="A4" sqref="A4"/>
    </sheetView>
  </sheetViews>
  <sheetFormatPr defaultRowHeight="15" x14ac:dyDescent="0.2"/>
  <cols>
    <col min="1" max="1" width="10.88671875" customWidth="1"/>
    <col min="2" max="17" width="10.77734375" customWidth="1"/>
    <col min="18" max="18" width="10.88671875" customWidth="1"/>
    <col min="19" max="28" width="10.77734375" customWidth="1"/>
    <col min="29" max="29" width="10.88671875" customWidth="1"/>
    <col min="30" max="39" width="10.77734375" customWidth="1"/>
    <col min="40" max="40" width="10.88671875" customWidth="1"/>
  </cols>
  <sheetData>
    <row r="1" spans="1:40" x14ac:dyDescent="0.2">
      <c r="A1" s="1" t="s">
        <v>0</v>
      </c>
    </row>
    <row r="2" spans="1:40" ht="18" x14ac:dyDescent="0.25">
      <c r="A2" s="2" t="s">
        <v>1</v>
      </c>
    </row>
    <row r="3" spans="1:40" ht="5.0999999999999996" customHeight="1" x14ac:dyDescent="0.2"/>
    <row r="4" spans="1:40" x14ac:dyDescent="0.2">
      <c r="A4" t="s">
        <v>2</v>
      </c>
    </row>
    <row r="5" spans="1:40" x14ac:dyDescent="0.2">
      <c r="A5" t="s">
        <v>3</v>
      </c>
    </row>
    <row r="7" spans="1:40" ht="15.75" thickBot="1" x14ac:dyDescent="0.25">
      <c r="B7" s="26" t="s">
        <v>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  <c r="W7" s="29" t="s">
        <v>5</v>
      </c>
      <c r="X7" s="29"/>
      <c r="AA7" s="29" t="s">
        <v>6</v>
      </c>
      <c r="AB7" s="29"/>
      <c r="AD7" s="29" t="s">
        <v>7</v>
      </c>
      <c r="AE7" s="29"/>
      <c r="AF7" s="29"/>
      <c r="AG7" s="29"/>
      <c r="AH7" s="30"/>
      <c r="AI7" s="30"/>
      <c r="AJ7" s="29"/>
      <c r="AK7" s="29"/>
      <c r="AL7" s="29"/>
      <c r="AM7" s="29"/>
    </row>
    <row r="8" spans="1:40" ht="18.95" customHeight="1" x14ac:dyDescent="0.2">
      <c r="B8" s="24" t="s">
        <v>8</v>
      </c>
      <c r="C8" s="24" t="s">
        <v>9</v>
      </c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24" t="s">
        <v>15</v>
      </c>
      <c r="J8" s="24" t="s">
        <v>16</v>
      </c>
      <c r="K8" s="24" t="s">
        <v>17</v>
      </c>
      <c r="L8" s="24" t="s">
        <v>18</v>
      </c>
      <c r="M8" s="24" t="s">
        <v>19</v>
      </c>
      <c r="N8" s="24" t="s">
        <v>20</v>
      </c>
      <c r="O8" s="24" t="s">
        <v>21</v>
      </c>
      <c r="P8" s="24" t="s">
        <v>22</v>
      </c>
      <c r="Q8" s="24" t="s">
        <v>23</v>
      </c>
      <c r="S8" s="24" t="s">
        <v>24</v>
      </c>
      <c r="T8" s="24" t="s">
        <v>25</v>
      </c>
      <c r="U8" s="24" t="s">
        <v>26</v>
      </c>
      <c r="V8" s="24" t="s">
        <v>27</v>
      </c>
      <c r="W8" s="24" t="s">
        <v>28</v>
      </c>
      <c r="X8" s="24" t="s">
        <v>29</v>
      </c>
      <c r="Y8" s="24" t="s">
        <v>30</v>
      </c>
      <c r="Z8" s="24" t="s">
        <v>31</v>
      </c>
      <c r="AA8" s="24" t="s">
        <v>32</v>
      </c>
      <c r="AB8" s="24" t="s">
        <v>33</v>
      </c>
      <c r="AD8" s="24" t="s">
        <v>34</v>
      </c>
      <c r="AE8" s="24" t="s">
        <v>35</v>
      </c>
      <c r="AF8" s="24" t="s">
        <v>36</v>
      </c>
      <c r="AG8" s="31" t="s">
        <v>37</v>
      </c>
      <c r="AH8" s="33" t="s">
        <v>38</v>
      </c>
      <c r="AI8" s="35" t="s">
        <v>39</v>
      </c>
      <c r="AJ8" s="37" t="s">
        <v>40</v>
      </c>
      <c r="AK8" s="24" t="s">
        <v>41</v>
      </c>
      <c r="AL8" s="24" t="s">
        <v>42</v>
      </c>
      <c r="AM8" s="24" t="s">
        <v>43</v>
      </c>
    </row>
    <row r="9" spans="1:40" ht="18.95" customHeight="1" thickBot="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S9" s="25"/>
      <c r="T9" s="25"/>
      <c r="U9" s="25"/>
      <c r="V9" s="25"/>
      <c r="W9" s="25"/>
      <c r="X9" s="25"/>
      <c r="Y9" s="25"/>
      <c r="Z9" s="25"/>
      <c r="AA9" s="25"/>
      <c r="AB9" s="25"/>
      <c r="AD9" s="25"/>
      <c r="AE9" s="25"/>
      <c r="AF9" s="25"/>
      <c r="AG9" s="32"/>
      <c r="AH9" s="34"/>
      <c r="AI9" s="36"/>
      <c r="AJ9" s="38"/>
      <c r="AK9" s="25"/>
      <c r="AL9" s="25"/>
      <c r="AM9" s="25"/>
    </row>
    <row r="10" spans="1:40" ht="18.95" customHeight="1" x14ac:dyDescent="0.2">
      <c r="A10" s="6" t="s">
        <v>44</v>
      </c>
      <c r="B10" s="6">
        <v>41</v>
      </c>
      <c r="C10" s="6">
        <v>34</v>
      </c>
      <c r="D10" s="6">
        <v>43</v>
      </c>
      <c r="E10" s="6">
        <v>39</v>
      </c>
      <c r="F10" s="6">
        <v>37</v>
      </c>
      <c r="G10" s="6">
        <v>57</v>
      </c>
      <c r="H10" s="6">
        <v>22</v>
      </c>
      <c r="I10" s="6">
        <v>27</v>
      </c>
      <c r="J10" s="6">
        <v>14</v>
      </c>
      <c r="K10" s="6">
        <v>8</v>
      </c>
      <c r="L10" s="6">
        <v>14</v>
      </c>
      <c r="M10" s="6">
        <v>9</v>
      </c>
      <c r="N10" s="6">
        <v>35</v>
      </c>
      <c r="O10" s="6">
        <v>33</v>
      </c>
      <c r="P10" s="6">
        <v>35</v>
      </c>
      <c r="Q10" s="6">
        <v>35</v>
      </c>
      <c r="R10" s="6" t="s">
        <v>44</v>
      </c>
      <c r="S10" s="6">
        <v>3</v>
      </c>
      <c r="T10" s="6">
        <v>1</v>
      </c>
      <c r="U10" s="6">
        <v>3</v>
      </c>
      <c r="V10" s="6">
        <v>8</v>
      </c>
      <c r="W10" s="6">
        <v>6</v>
      </c>
      <c r="X10" s="6">
        <v>14</v>
      </c>
      <c r="Y10" s="6">
        <v>0</v>
      </c>
      <c r="Z10" s="6">
        <v>2</v>
      </c>
      <c r="AA10" s="6">
        <v>27</v>
      </c>
      <c r="AB10" s="6">
        <v>36</v>
      </c>
      <c r="AC10" s="6" t="s">
        <v>44</v>
      </c>
      <c r="AD10" s="6">
        <v>8</v>
      </c>
      <c r="AE10" s="6">
        <v>11</v>
      </c>
      <c r="AF10" s="6">
        <v>27</v>
      </c>
      <c r="AG10" s="6">
        <v>32</v>
      </c>
      <c r="AH10" s="15">
        <v>16</v>
      </c>
      <c r="AI10" s="15">
        <v>11</v>
      </c>
      <c r="AJ10" s="6">
        <v>16</v>
      </c>
      <c r="AK10" s="6">
        <v>11</v>
      </c>
      <c r="AL10" s="6">
        <v>30</v>
      </c>
      <c r="AM10" s="6">
        <v>36</v>
      </c>
      <c r="AN10" s="6" t="s">
        <v>44</v>
      </c>
    </row>
    <row r="11" spans="1:40" ht="18.95" customHeight="1" x14ac:dyDescent="0.2">
      <c r="A11" s="6" t="s">
        <v>45</v>
      </c>
      <c r="B11" s="6">
        <v>33</v>
      </c>
      <c r="C11" s="6">
        <v>39</v>
      </c>
      <c r="D11" s="6">
        <v>32</v>
      </c>
      <c r="E11" s="6">
        <v>40</v>
      </c>
      <c r="F11" s="6">
        <v>30</v>
      </c>
      <c r="G11" s="6">
        <v>65</v>
      </c>
      <c r="H11" s="6">
        <v>19</v>
      </c>
      <c r="I11" s="6">
        <v>45</v>
      </c>
      <c r="J11" s="6">
        <v>18</v>
      </c>
      <c r="K11" s="6">
        <v>22</v>
      </c>
      <c r="L11" s="6">
        <v>19</v>
      </c>
      <c r="M11" s="6">
        <v>21</v>
      </c>
      <c r="N11" s="6">
        <v>59</v>
      </c>
      <c r="O11" s="6">
        <v>38</v>
      </c>
      <c r="P11" s="6">
        <v>57</v>
      </c>
      <c r="Q11" s="6">
        <v>38</v>
      </c>
      <c r="R11" s="6" t="s">
        <v>45</v>
      </c>
      <c r="S11" s="6">
        <v>1</v>
      </c>
      <c r="T11" s="6">
        <v>0</v>
      </c>
      <c r="U11" s="6">
        <v>2</v>
      </c>
      <c r="V11" s="6">
        <v>2</v>
      </c>
      <c r="W11" s="6">
        <v>7</v>
      </c>
      <c r="X11" s="6">
        <v>18</v>
      </c>
      <c r="Y11" s="6">
        <v>0</v>
      </c>
      <c r="Z11" s="6">
        <v>1</v>
      </c>
      <c r="AA11" s="6">
        <v>21</v>
      </c>
      <c r="AB11" s="6">
        <v>40</v>
      </c>
      <c r="AC11" s="6" t="s">
        <v>45</v>
      </c>
      <c r="AD11" s="6">
        <v>12</v>
      </c>
      <c r="AE11" s="6">
        <v>17</v>
      </c>
      <c r="AF11" s="6">
        <v>30</v>
      </c>
      <c r="AG11" s="6">
        <v>42</v>
      </c>
      <c r="AH11" s="6">
        <v>27</v>
      </c>
      <c r="AI11" s="6">
        <v>16</v>
      </c>
      <c r="AJ11" s="6">
        <v>29</v>
      </c>
      <c r="AK11" s="6">
        <v>15</v>
      </c>
      <c r="AL11" s="6">
        <v>12</v>
      </c>
      <c r="AM11" s="6">
        <v>34</v>
      </c>
      <c r="AN11" s="6" t="s">
        <v>45</v>
      </c>
    </row>
    <row r="12" spans="1:40" ht="18.95" customHeight="1" x14ac:dyDescent="0.2">
      <c r="A12" s="6" t="s">
        <v>46</v>
      </c>
      <c r="B12" s="6">
        <v>40</v>
      </c>
      <c r="C12" s="6">
        <v>42</v>
      </c>
      <c r="D12" s="6">
        <v>42</v>
      </c>
      <c r="E12" s="6">
        <v>39</v>
      </c>
      <c r="F12" s="6">
        <v>51</v>
      </c>
      <c r="G12" s="6">
        <v>41</v>
      </c>
      <c r="H12" s="6">
        <v>26</v>
      </c>
      <c r="I12" s="6">
        <v>16</v>
      </c>
      <c r="J12" s="6">
        <v>41</v>
      </c>
      <c r="K12" s="6">
        <v>17</v>
      </c>
      <c r="L12" s="6">
        <v>41</v>
      </c>
      <c r="M12" s="6">
        <v>18</v>
      </c>
      <c r="N12" s="6">
        <v>53</v>
      </c>
      <c r="O12" s="6">
        <v>37</v>
      </c>
      <c r="P12" s="6">
        <v>53</v>
      </c>
      <c r="Q12" s="6">
        <v>37</v>
      </c>
      <c r="R12" s="6" t="s">
        <v>46</v>
      </c>
      <c r="S12" s="6">
        <v>3</v>
      </c>
      <c r="T12" s="6">
        <v>1</v>
      </c>
      <c r="U12" s="6">
        <v>1</v>
      </c>
      <c r="V12" s="6">
        <v>1</v>
      </c>
      <c r="W12" s="6">
        <v>8</v>
      </c>
      <c r="X12" s="6">
        <v>10</v>
      </c>
      <c r="Y12" s="6">
        <v>0</v>
      </c>
      <c r="Z12" s="6">
        <v>0</v>
      </c>
      <c r="AA12" s="6">
        <v>35</v>
      </c>
      <c r="AB12" s="6">
        <v>18</v>
      </c>
      <c r="AC12" s="6" t="s">
        <v>46</v>
      </c>
      <c r="AD12" s="6">
        <v>13</v>
      </c>
      <c r="AE12" s="6">
        <v>9</v>
      </c>
      <c r="AF12" s="6">
        <v>21</v>
      </c>
      <c r="AG12" s="6">
        <v>26</v>
      </c>
      <c r="AH12" s="6">
        <v>14</v>
      </c>
      <c r="AI12" s="6">
        <v>28</v>
      </c>
      <c r="AJ12" s="6">
        <v>15</v>
      </c>
      <c r="AK12" s="6">
        <v>29</v>
      </c>
      <c r="AL12" s="6">
        <v>32</v>
      </c>
      <c r="AM12" s="6">
        <v>16</v>
      </c>
      <c r="AN12" s="6" t="s">
        <v>46</v>
      </c>
    </row>
    <row r="13" spans="1:40" ht="18.95" customHeight="1" x14ac:dyDescent="0.2">
      <c r="A13" s="6" t="s">
        <v>47</v>
      </c>
      <c r="B13" s="6">
        <v>50</v>
      </c>
      <c r="C13" s="6">
        <v>74</v>
      </c>
      <c r="D13" s="6">
        <v>52</v>
      </c>
      <c r="E13" s="6">
        <v>75</v>
      </c>
      <c r="F13" s="6">
        <v>56</v>
      </c>
      <c r="G13" s="6">
        <v>67</v>
      </c>
      <c r="H13" s="6">
        <v>38</v>
      </c>
      <c r="I13" s="6">
        <v>30</v>
      </c>
      <c r="J13" s="6">
        <v>14</v>
      </c>
      <c r="K13" s="6">
        <v>19</v>
      </c>
      <c r="L13" s="6">
        <v>14</v>
      </c>
      <c r="M13" s="6">
        <v>19</v>
      </c>
      <c r="N13" s="6">
        <v>73</v>
      </c>
      <c r="O13" s="6">
        <v>23</v>
      </c>
      <c r="P13" s="6">
        <v>73</v>
      </c>
      <c r="Q13" s="6">
        <v>23</v>
      </c>
      <c r="R13" s="6" t="s">
        <v>47</v>
      </c>
      <c r="S13" s="6">
        <v>5</v>
      </c>
      <c r="T13" s="6">
        <v>6</v>
      </c>
      <c r="U13" s="6">
        <v>0</v>
      </c>
      <c r="V13" s="6">
        <v>1</v>
      </c>
      <c r="W13" s="6">
        <v>11</v>
      </c>
      <c r="X13" s="6">
        <v>4</v>
      </c>
      <c r="Y13" s="6">
        <v>1</v>
      </c>
      <c r="Z13" s="6">
        <v>0</v>
      </c>
      <c r="AA13" s="6">
        <v>40</v>
      </c>
      <c r="AB13" s="6">
        <v>22</v>
      </c>
      <c r="AC13" s="6" t="s">
        <v>47</v>
      </c>
      <c r="AD13" s="6">
        <v>9</v>
      </c>
      <c r="AE13" s="6">
        <v>26</v>
      </c>
      <c r="AF13" s="6">
        <v>34</v>
      </c>
      <c r="AG13" s="6">
        <v>23</v>
      </c>
      <c r="AH13" s="6">
        <v>21</v>
      </c>
      <c r="AI13" s="6">
        <v>16</v>
      </c>
      <c r="AJ13" s="6">
        <v>21</v>
      </c>
      <c r="AK13" s="6">
        <v>16</v>
      </c>
      <c r="AL13" s="6">
        <v>29</v>
      </c>
      <c r="AM13" s="6">
        <v>31</v>
      </c>
      <c r="AN13" s="6" t="s">
        <v>47</v>
      </c>
    </row>
    <row r="14" spans="1:40" ht="18.95" customHeight="1" x14ac:dyDescent="0.2">
      <c r="A14" s="7" t="s">
        <v>48</v>
      </c>
      <c r="B14" s="7">
        <f>SUM(B10:B13)</f>
        <v>164</v>
      </c>
      <c r="C14" s="7">
        <f>SUM(C10:C13)</f>
        <v>189</v>
      </c>
      <c r="D14" s="7">
        <f t="shared" ref="D14:Q14" si="0">SUM(D10:D13)</f>
        <v>169</v>
      </c>
      <c r="E14" s="7">
        <f t="shared" si="0"/>
        <v>193</v>
      </c>
      <c r="F14" s="7">
        <f t="shared" si="0"/>
        <v>174</v>
      </c>
      <c r="G14" s="7">
        <f t="shared" si="0"/>
        <v>230</v>
      </c>
      <c r="H14" s="7">
        <f t="shared" si="0"/>
        <v>105</v>
      </c>
      <c r="I14" s="7">
        <f t="shared" si="0"/>
        <v>118</v>
      </c>
      <c r="J14" s="7">
        <f t="shared" si="0"/>
        <v>87</v>
      </c>
      <c r="K14" s="7">
        <f t="shared" si="0"/>
        <v>66</v>
      </c>
      <c r="L14" s="7">
        <f t="shared" si="0"/>
        <v>88</v>
      </c>
      <c r="M14" s="7">
        <f t="shared" si="0"/>
        <v>67</v>
      </c>
      <c r="N14" s="7">
        <f t="shared" si="0"/>
        <v>220</v>
      </c>
      <c r="O14" s="7">
        <f t="shared" si="0"/>
        <v>131</v>
      </c>
      <c r="P14" s="7">
        <f t="shared" si="0"/>
        <v>218</v>
      </c>
      <c r="Q14" s="7">
        <f t="shared" si="0"/>
        <v>133</v>
      </c>
      <c r="R14" s="7" t="s">
        <v>48</v>
      </c>
      <c r="S14" s="7">
        <f>SUM(S10:S13)</f>
        <v>12</v>
      </c>
      <c r="T14" s="7">
        <f>SUM(T10:T13)</f>
        <v>8</v>
      </c>
      <c r="U14" s="7">
        <f t="shared" ref="U14:AB14" si="1">SUM(U10:U13)</f>
        <v>6</v>
      </c>
      <c r="V14" s="7">
        <f t="shared" si="1"/>
        <v>12</v>
      </c>
      <c r="W14" s="7">
        <f t="shared" si="1"/>
        <v>32</v>
      </c>
      <c r="X14" s="7">
        <f t="shared" si="1"/>
        <v>46</v>
      </c>
      <c r="Y14" s="7">
        <f t="shared" si="1"/>
        <v>1</v>
      </c>
      <c r="Z14" s="7">
        <f t="shared" si="1"/>
        <v>3</v>
      </c>
      <c r="AA14" s="7">
        <f t="shared" si="1"/>
        <v>123</v>
      </c>
      <c r="AB14" s="7">
        <f t="shared" si="1"/>
        <v>116</v>
      </c>
      <c r="AC14" s="7" t="s">
        <v>48</v>
      </c>
      <c r="AD14" s="7">
        <f>SUM(AD10:AD13)</f>
        <v>42</v>
      </c>
      <c r="AE14" s="7">
        <f>SUM(AE10:AE13)</f>
        <v>63</v>
      </c>
      <c r="AF14" s="7">
        <f t="shared" ref="AF14:AM14" si="2">SUM(AF10:AF13)</f>
        <v>112</v>
      </c>
      <c r="AG14" s="7">
        <f t="shared" si="2"/>
        <v>123</v>
      </c>
      <c r="AH14" s="7">
        <f t="shared" si="2"/>
        <v>78</v>
      </c>
      <c r="AI14" s="7">
        <f t="shared" si="2"/>
        <v>71</v>
      </c>
      <c r="AJ14" s="7">
        <f t="shared" si="2"/>
        <v>81</v>
      </c>
      <c r="AK14" s="7">
        <f t="shared" si="2"/>
        <v>71</v>
      </c>
      <c r="AL14" s="7">
        <f t="shared" si="2"/>
        <v>103</v>
      </c>
      <c r="AM14" s="7">
        <f t="shared" si="2"/>
        <v>117</v>
      </c>
      <c r="AN14" s="7" t="s">
        <v>48</v>
      </c>
    </row>
    <row r="15" spans="1:40" ht="18.95" customHeight="1" x14ac:dyDescent="0.2">
      <c r="A15" s="6" t="s">
        <v>49</v>
      </c>
      <c r="B15" s="6">
        <v>33</v>
      </c>
      <c r="C15" s="6">
        <v>57</v>
      </c>
      <c r="D15" s="6">
        <v>34</v>
      </c>
      <c r="E15" s="6">
        <v>50</v>
      </c>
      <c r="F15" s="6">
        <v>44</v>
      </c>
      <c r="G15" s="6">
        <v>68</v>
      </c>
      <c r="H15" s="6">
        <v>23</v>
      </c>
      <c r="I15" s="6">
        <v>24</v>
      </c>
      <c r="J15" s="6">
        <v>10</v>
      </c>
      <c r="K15" s="6">
        <v>32</v>
      </c>
      <c r="L15" s="6">
        <v>10</v>
      </c>
      <c r="M15" s="6">
        <v>31</v>
      </c>
      <c r="N15" s="6">
        <v>62</v>
      </c>
      <c r="O15" s="6">
        <v>45</v>
      </c>
      <c r="P15" s="6">
        <v>61</v>
      </c>
      <c r="Q15" s="6">
        <v>47</v>
      </c>
      <c r="R15" s="6" t="s">
        <v>49</v>
      </c>
      <c r="S15" s="6">
        <v>3</v>
      </c>
      <c r="T15" s="6">
        <v>8</v>
      </c>
      <c r="U15" s="6">
        <v>0</v>
      </c>
      <c r="V15" s="6">
        <v>0</v>
      </c>
      <c r="W15" s="6">
        <v>22</v>
      </c>
      <c r="X15" s="6">
        <v>13</v>
      </c>
      <c r="Y15" s="6">
        <v>0</v>
      </c>
      <c r="Z15" s="6">
        <v>3</v>
      </c>
      <c r="AA15" s="6">
        <v>21</v>
      </c>
      <c r="AB15" s="6">
        <v>38</v>
      </c>
      <c r="AC15" s="6" t="s">
        <v>49</v>
      </c>
      <c r="AD15" s="6">
        <v>9</v>
      </c>
      <c r="AE15" s="6">
        <v>23</v>
      </c>
      <c r="AF15" s="6">
        <v>25</v>
      </c>
      <c r="AG15" s="6">
        <v>35</v>
      </c>
      <c r="AH15" s="6">
        <v>11</v>
      </c>
      <c r="AI15" s="6">
        <v>27</v>
      </c>
      <c r="AJ15" s="6">
        <v>13</v>
      </c>
      <c r="AK15" s="6">
        <v>27</v>
      </c>
      <c r="AL15" s="6">
        <v>25</v>
      </c>
      <c r="AM15" s="6">
        <v>26</v>
      </c>
      <c r="AN15" s="6" t="s">
        <v>49</v>
      </c>
    </row>
    <row r="16" spans="1:40" ht="18.95" customHeight="1" x14ac:dyDescent="0.2">
      <c r="A16" s="6" t="s">
        <v>50</v>
      </c>
      <c r="B16" s="6">
        <v>31</v>
      </c>
      <c r="C16" s="6">
        <v>37</v>
      </c>
      <c r="D16" s="6">
        <v>32</v>
      </c>
      <c r="E16" s="6">
        <v>36</v>
      </c>
      <c r="F16" s="6">
        <v>50</v>
      </c>
      <c r="G16" s="6">
        <v>38</v>
      </c>
      <c r="H16" s="6">
        <v>20</v>
      </c>
      <c r="I16" s="6">
        <v>23</v>
      </c>
      <c r="J16" s="6">
        <v>11</v>
      </c>
      <c r="K16" s="6">
        <v>27</v>
      </c>
      <c r="L16" s="6">
        <v>17</v>
      </c>
      <c r="M16" s="6">
        <v>30</v>
      </c>
      <c r="N16" s="6">
        <v>79</v>
      </c>
      <c r="O16" s="6">
        <v>40</v>
      </c>
      <c r="P16" s="6">
        <v>79</v>
      </c>
      <c r="Q16" s="6">
        <v>40</v>
      </c>
      <c r="R16" s="6" t="s">
        <v>50</v>
      </c>
      <c r="S16" s="6">
        <v>2</v>
      </c>
      <c r="T16" s="6">
        <v>7</v>
      </c>
      <c r="U16" s="6">
        <v>1</v>
      </c>
      <c r="V16" s="6">
        <v>3</v>
      </c>
      <c r="W16" s="6">
        <v>9</v>
      </c>
      <c r="X16" s="6">
        <v>13</v>
      </c>
      <c r="Y16" s="6">
        <v>0</v>
      </c>
      <c r="Z16" s="6">
        <v>1</v>
      </c>
      <c r="AA16" s="6">
        <v>41</v>
      </c>
      <c r="AB16" s="6">
        <v>32</v>
      </c>
      <c r="AC16" s="6" t="s">
        <v>50</v>
      </c>
      <c r="AD16" s="6">
        <v>17</v>
      </c>
      <c r="AE16" s="6">
        <v>24</v>
      </c>
      <c r="AF16" s="6">
        <v>26</v>
      </c>
      <c r="AG16" s="6">
        <v>34</v>
      </c>
      <c r="AH16" s="6">
        <v>25</v>
      </c>
      <c r="AI16" s="6">
        <v>15</v>
      </c>
      <c r="AJ16" s="6">
        <v>26</v>
      </c>
      <c r="AK16" s="6">
        <v>15</v>
      </c>
      <c r="AL16" s="6">
        <v>39</v>
      </c>
      <c r="AM16" s="6">
        <v>34</v>
      </c>
      <c r="AN16" s="6" t="s">
        <v>50</v>
      </c>
    </row>
    <row r="17" spans="1:40" ht="18.95" customHeight="1" x14ac:dyDescent="0.2">
      <c r="A17" s="6" t="s">
        <v>51</v>
      </c>
      <c r="B17" s="6">
        <v>33</v>
      </c>
      <c r="C17" s="6">
        <v>53</v>
      </c>
      <c r="D17" s="6">
        <v>34</v>
      </c>
      <c r="E17" s="6">
        <v>56</v>
      </c>
      <c r="F17" s="6">
        <v>55</v>
      </c>
      <c r="G17" s="6">
        <v>71</v>
      </c>
      <c r="H17" s="6">
        <v>38</v>
      </c>
      <c r="I17" s="6">
        <v>20</v>
      </c>
      <c r="J17" s="6">
        <v>17</v>
      </c>
      <c r="K17" s="6">
        <v>24</v>
      </c>
      <c r="L17" s="6">
        <v>19</v>
      </c>
      <c r="M17" s="6">
        <v>28</v>
      </c>
      <c r="N17" s="6">
        <v>70</v>
      </c>
      <c r="O17" s="6">
        <v>54</v>
      </c>
      <c r="P17" s="6">
        <v>71</v>
      </c>
      <c r="Q17" s="6">
        <v>54</v>
      </c>
      <c r="R17" s="6" t="s">
        <v>51</v>
      </c>
      <c r="S17" s="6">
        <v>6</v>
      </c>
      <c r="T17" s="6">
        <v>2</v>
      </c>
      <c r="U17" s="6">
        <v>0</v>
      </c>
      <c r="V17" s="6">
        <v>1</v>
      </c>
      <c r="W17" s="6">
        <v>14</v>
      </c>
      <c r="X17" s="6">
        <v>13</v>
      </c>
      <c r="Y17" s="6">
        <v>0</v>
      </c>
      <c r="Z17" s="6">
        <v>0</v>
      </c>
      <c r="AA17" s="6">
        <v>41</v>
      </c>
      <c r="AB17" s="6">
        <v>63</v>
      </c>
      <c r="AC17" s="6" t="s">
        <v>51</v>
      </c>
      <c r="AD17" s="6">
        <v>10</v>
      </c>
      <c r="AE17" s="6">
        <v>42</v>
      </c>
      <c r="AF17" s="6">
        <v>28</v>
      </c>
      <c r="AG17" s="6">
        <v>25</v>
      </c>
      <c r="AH17" s="6">
        <v>26</v>
      </c>
      <c r="AI17" s="6">
        <v>28</v>
      </c>
      <c r="AJ17" s="6">
        <v>25</v>
      </c>
      <c r="AK17" s="6">
        <v>30</v>
      </c>
      <c r="AL17" s="6">
        <v>30</v>
      </c>
      <c r="AM17" s="6">
        <v>62</v>
      </c>
      <c r="AN17" s="6" t="s">
        <v>51</v>
      </c>
    </row>
    <row r="18" spans="1:40" ht="18.95" customHeight="1" x14ac:dyDescent="0.2">
      <c r="A18" s="6" t="s">
        <v>52</v>
      </c>
      <c r="B18" s="6">
        <v>35</v>
      </c>
      <c r="C18" s="6">
        <v>74</v>
      </c>
      <c r="D18" s="6">
        <v>36</v>
      </c>
      <c r="E18" s="6">
        <v>77</v>
      </c>
      <c r="F18" s="6">
        <v>40</v>
      </c>
      <c r="G18" s="6">
        <v>74</v>
      </c>
      <c r="H18" s="6">
        <v>26</v>
      </c>
      <c r="I18" s="6">
        <v>30</v>
      </c>
      <c r="J18" s="6">
        <v>19</v>
      </c>
      <c r="K18" s="6">
        <v>18</v>
      </c>
      <c r="L18" s="6">
        <v>19</v>
      </c>
      <c r="M18" s="6">
        <v>18</v>
      </c>
      <c r="N18" s="6">
        <v>98</v>
      </c>
      <c r="O18" s="6">
        <v>57</v>
      </c>
      <c r="P18" s="6">
        <v>99</v>
      </c>
      <c r="Q18" s="6">
        <v>56</v>
      </c>
      <c r="R18" s="6" t="s">
        <v>52</v>
      </c>
      <c r="S18" s="6">
        <v>7</v>
      </c>
      <c r="T18" s="6">
        <v>1</v>
      </c>
      <c r="U18" s="6">
        <v>2</v>
      </c>
      <c r="V18" s="6">
        <v>1</v>
      </c>
      <c r="W18" s="6">
        <v>10</v>
      </c>
      <c r="X18" s="6">
        <v>11</v>
      </c>
      <c r="Y18" s="6">
        <v>0</v>
      </c>
      <c r="Z18" s="6">
        <v>0</v>
      </c>
      <c r="AA18" s="6">
        <v>48</v>
      </c>
      <c r="AB18" s="6">
        <v>43</v>
      </c>
      <c r="AC18" s="6" t="s">
        <v>52</v>
      </c>
      <c r="AD18" s="6">
        <v>20</v>
      </c>
      <c r="AE18" s="6">
        <v>19</v>
      </c>
      <c r="AF18" s="6">
        <v>28</v>
      </c>
      <c r="AG18" s="6">
        <v>36</v>
      </c>
      <c r="AH18" s="6">
        <v>17</v>
      </c>
      <c r="AI18" s="6">
        <v>21</v>
      </c>
      <c r="AJ18" s="6">
        <v>17</v>
      </c>
      <c r="AK18" s="6">
        <v>21</v>
      </c>
      <c r="AL18" s="6">
        <v>35</v>
      </c>
      <c r="AM18" s="6">
        <v>47</v>
      </c>
      <c r="AN18" s="6" t="s">
        <v>52</v>
      </c>
    </row>
    <row r="19" spans="1:40" ht="18.95" customHeight="1" x14ac:dyDescent="0.2">
      <c r="A19" s="7" t="s">
        <v>53</v>
      </c>
      <c r="B19" s="7">
        <f>SUM(B15:B18)</f>
        <v>132</v>
      </c>
      <c r="C19" s="7">
        <f>SUM(C15:C18)</f>
        <v>221</v>
      </c>
      <c r="D19" s="7">
        <f t="shared" ref="D19:Q19" si="3">SUM(D15:D18)</f>
        <v>136</v>
      </c>
      <c r="E19" s="7">
        <f t="shared" si="3"/>
        <v>219</v>
      </c>
      <c r="F19" s="7">
        <f t="shared" si="3"/>
        <v>189</v>
      </c>
      <c r="G19" s="7">
        <f t="shared" si="3"/>
        <v>251</v>
      </c>
      <c r="H19" s="7">
        <f t="shared" si="3"/>
        <v>107</v>
      </c>
      <c r="I19" s="7">
        <f t="shared" si="3"/>
        <v>97</v>
      </c>
      <c r="J19" s="7">
        <f t="shared" si="3"/>
        <v>57</v>
      </c>
      <c r="K19" s="7">
        <f t="shared" si="3"/>
        <v>101</v>
      </c>
      <c r="L19" s="7">
        <f t="shared" si="3"/>
        <v>65</v>
      </c>
      <c r="M19" s="7">
        <f t="shared" si="3"/>
        <v>107</v>
      </c>
      <c r="N19" s="7">
        <f t="shared" si="3"/>
        <v>309</v>
      </c>
      <c r="O19" s="7">
        <f t="shared" si="3"/>
        <v>196</v>
      </c>
      <c r="P19" s="7">
        <f t="shared" si="3"/>
        <v>310</v>
      </c>
      <c r="Q19" s="7">
        <f t="shared" si="3"/>
        <v>197</v>
      </c>
      <c r="R19" s="7" t="s">
        <v>53</v>
      </c>
      <c r="S19" s="7">
        <f>SUM(S15:S18)</f>
        <v>18</v>
      </c>
      <c r="T19" s="7">
        <f>SUM(T15:T18)</f>
        <v>18</v>
      </c>
      <c r="U19" s="7">
        <f t="shared" ref="U19:AB19" si="4">SUM(U15:U18)</f>
        <v>3</v>
      </c>
      <c r="V19" s="7">
        <f t="shared" si="4"/>
        <v>5</v>
      </c>
      <c r="W19" s="7">
        <f t="shared" si="4"/>
        <v>55</v>
      </c>
      <c r="X19" s="7">
        <f t="shared" si="4"/>
        <v>50</v>
      </c>
      <c r="Y19" s="7">
        <f t="shared" si="4"/>
        <v>0</v>
      </c>
      <c r="Z19" s="7">
        <f t="shared" si="4"/>
        <v>4</v>
      </c>
      <c r="AA19" s="7">
        <f t="shared" si="4"/>
        <v>151</v>
      </c>
      <c r="AB19" s="7">
        <f t="shared" si="4"/>
        <v>176</v>
      </c>
      <c r="AC19" s="7" t="s">
        <v>53</v>
      </c>
      <c r="AD19" s="7">
        <f>SUM(AD15:AD18)</f>
        <v>56</v>
      </c>
      <c r="AE19" s="7">
        <f>SUM(AE15:AE18)</f>
        <v>108</v>
      </c>
      <c r="AF19" s="7">
        <f t="shared" ref="AF19:AM19" si="5">SUM(AF15:AF18)</f>
        <v>107</v>
      </c>
      <c r="AG19" s="7">
        <f t="shared" si="5"/>
        <v>130</v>
      </c>
      <c r="AH19" s="7">
        <f t="shared" si="5"/>
        <v>79</v>
      </c>
      <c r="AI19" s="7">
        <f t="shared" si="5"/>
        <v>91</v>
      </c>
      <c r="AJ19" s="7">
        <f t="shared" si="5"/>
        <v>81</v>
      </c>
      <c r="AK19" s="7">
        <f t="shared" si="5"/>
        <v>93</v>
      </c>
      <c r="AL19" s="7">
        <f t="shared" si="5"/>
        <v>129</v>
      </c>
      <c r="AM19" s="7">
        <f t="shared" si="5"/>
        <v>169</v>
      </c>
      <c r="AN19" s="7" t="s">
        <v>53</v>
      </c>
    </row>
    <row r="20" spans="1:40" ht="18.95" customHeight="1" x14ac:dyDescent="0.2">
      <c r="A20" s="6" t="s">
        <v>54</v>
      </c>
      <c r="B20" s="6">
        <v>45</v>
      </c>
      <c r="C20" s="6">
        <v>106</v>
      </c>
      <c r="D20" s="6">
        <v>49</v>
      </c>
      <c r="E20" s="6">
        <v>115</v>
      </c>
      <c r="F20" s="6">
        <v>52</v>
      </c>
      <c r="G20" s="6">
        <v>132</v>
      </c>
      <c r="H20" s="6">
        <v>16</v>
      </c>
      <c r="I20" s="6">
        <v>32</v>
      </c>
      <c r="J20" s="6">
        <v>11</v>
      </c>
      <c r="K20" s="6">
        <v>20</v>
      </c>
      <c r="L20" s="6">
        <v>11</v>
      </c>
      <c r="M20" s="6">
        <v>20</v>
      </c>
      <c r="N20" s="6">
        <v>62</v>
      </c>
      <c r="O20" s="6">
        <v>51</v>
      </c>
      <c r="P20" s="6">
        <v>62</v>
      </c>
      <c r="Q20" s="6">
        <v>53</v>
      </c>
      <c r="R20" s="6" t="s">
        <v>54</v>
      </c>
      <c r="S20" s="6">
        <v>2</v>
      </c>
      <c r="T20" s="6">
        <v>0</v>
      </c>
      <c r="U20" s="6">
        <v>0</v>
      </c>
      <c r="V20" s="6">
        <v>1</v>
      </c>
      <c r="W20" s="6">
        <v>10</v>
      </c>
      <c r="X20" s="6">
        <v>17</v>
      </c>
      <c r="Y20" s="6">
        <v>0</v>
      </c>
      <c r="Z20" s="6">
        <v>2</v>
      </c>
      <c r="AA20" s="6">
        <v>40</v>
      </c>
      <c r="AB20" s="6">
        <v>47</v>
      </c>
      <c r="AC20" s="6" t="s">
        <v>54</v>
      </c>
      <c r="AD20" s="6">
        <v>11</v>
      </c>
      <c r="AE20" s="6">
        <v>26</v>
      </c>
      <c r="AF20" s="6">
        <v>26</v>
      </c>
      <c r="AG20" s="6">
        <v>40</v>
      </c>
      <c r="AH20" s="6">
        <v>28</v>
      </c>
      <c r="AI20" s="6">
        <v>26</v>
      </c>
      <c r="AJ20" s="6">
        <v>28</v>
      </c>
      <c r="AK20" s="6">
        <v>27</v>
      </c>
      <c r="AL20" s="6">
        <v>31</v>
      </c>
      <c r="AM20" s="6">
        <v>39</v>
      </c>
      <c r="AN20" s="6" t="s">
        <v>54</v>
      </c>
    </row>
    <row r="21" spans="1:40" ht="18.95" customHeight="1" x14ac:dyDescent="0.2">
      <c r="A21" s="6" t="s">
        <v>55</v>
      </c>
      <c r="B21" s="6">
        <v>56</v>
      </c>
      <c r="C21" s="6">
        <v>72</v>
      </c>
      <c r="D21" s="6">
        <v>57</v>
      </c>
      <c r="E21" s="6">
        <v>63</v>
      </c>
      <c r="F21" s="6">
        <v>52</v>
      </c>
      <c r="G21" s="6">
        <v>84</v>
      </c>
      <c r="H21" s="6">
        <v>18</v>
      </c>
      <c r="I21" s="6">
        <v>43</v>
      </c>
      <c r="J21" s="6">
        <v>17</v>
      </c>
      <c r="K21" s="6">
        <v>25</v>
      </c>
      <c r="L21" s="6">
        <v>17</v>
      </c>
      <c r="M21" s="6">
        <v>26</v>
      </c>
      <c r="N21" s="6">
        <v>98</v>
      </c>
      <c r="O21" s="6">
        <v>76</v>
      </c>
      <c r="P21" s="6">
        <v>98</v>
      </c>
      <c r="Q21" s="6">
        <v>76</v>
      </c>
      <c r="R21" s="6" t="s">
        <v>55</v>
      </c>
      <c r="S21" s="6">
        <v>1</v>
      </c>
      <c r="T21" s="6">
        <v>4</v>
      </c>
      <c r="U21" s="6">
        <v>1</v>
      </c>
      <c r="V21" s="6">
        <v>0</v>
      </c>
      <c r="W21" s="6">
        <v>9</v>
      </c>
      <c r="X21" s="6">
        <v>5</v>
      </c>
      <c r="Y21" s="6">
        <v>2</v>
      </c>
      <c r="Z21" s="6">
        <v>3</v>
      </c>
      <c r="AA21" s="6">
        <v>35</v>
      </c>
      <c r="AB21" s="6">
        <v>38</v>
      </c>
      <c r="AC21" s="6" t="s">
        <v>55</v>
      </c>
      <c r="AD21" s="6">
        <v>20</v>
      </c>
      <c r="AE21" s="6">
        <v>37</v>
      </c>
      <c r="AF21" s="6">
        <v>33</v>
      </c>
      <c r="AG21" s="6">
        <v>46</v>
      </c>
      <c r="AH21" s="6">
        <v>25</v>
      </c>
      <c r="AI21" s="6">
        <v>43</v>
      </c>
      <c r="AJ21" s="6">
        <v>26</v>
      </c>
      <c r="AK21" s="6">
        <v>43</v>
      </c>
      <c r="AL21" s="6">
        <v>38</v>
      </c>
      <c r="AM21" s="6">
        <v>49</v>
      </c>
      <c r="AN21" s="6" t="s">
        <v>55</v>
      </c>
    </row>
    <row r="22" spans="1:40" ht="18.95" customHeight="1" x14ac:dyDescent="0.2">
      <c r="A22" s="6" t="s">
        <v>56</v>
      </c>
      <c r="B22" s="6">
        <v>27</v>
      </c>
      <c r="C22" s="6">
        <v>71</v>
      </c>
      <c r="D22" s="6">
        <v>27</v>
      </c>
      <c r="E22" s="6">
        <v>71</v>
      </c>
      <c r="F22" s="6">
        <v>31</v>
      </c>
      <c r="G22" s="6">
        <v>91</v>
      </c>
      <c r="H22" s="6">
        <v>22</v>
      </c>
      <c r="I22" s="6">
        <v>35</v>
      </c>
      <c r="J22" s="6">
        <v>15</v>
      </c>
      <c r="K22" s="6">
        <v>27</v>
      </c>
      <c r="L22" s="6">
        <v>15</v>
      </c>
      <c r="M22" s="6">
        <v>29</v>
      </c>
      <c r="N22" s="6">
        <v>67</v>
      </c>
      <c r="O22" s="6">
        <v>57</v>
      </c>
      <c r="P22" s="6">
        <v>67</v>
      </c>
      <c r="Q22" s="6">
        <v>62</v>
      </c>
      <c r="R22" s="6" t="s">
        <v>56</v>
      </c>
      <c r="S22" s="6">
        <v>3</v>
      </c>
      <c r="T22" s="6">
        <v>1</v>
      </c>
      <c r="U22" s="6">
        <v>0</v>
      </c>
      <c r="V22" s="6">
        <v>0</v>
      </c>
      <c r="W22" s="6">
        <v>6</v>
      </c>
      <c r="X22" s="6">
        <v>11</v>
      </c>
      <c r="Y22" s="6">
        <v>0</v>
      </c>
      <c r="Z22" s="6">
        <v>0</v>
      </c>
      <c r="AA22" s="6">
        <v>51</v>
      </c>
      <c r="AB22" s="6">
        <v>43</v>
      </c>
      <c r="AC22" s="6" t="s">
        <v>56</v>
      </c>
      <c r="AD22" s="6">
        <v>9</v>
      </c>
      <c r="AE22" s="6">
        <v>21</v>
      </c>
      <c r="AF22" s="6">
        <v>27</v>
      </c>
      <c r="AG22" s="6">
        <v>30</v>
      </c>
      <c r="AH22" s="6">
        <v>32</v>
      </c>
      <c r="AI22" s="6">
        <v>26</v>
      </c>
      <c r="AJ22" s="6">
        <v>31</v>
      </c>
      <c r="AK22" s="6">
        <v>26</v>
      </c>
      <c r="AL22" s="6">
        <v>48</v>
      </c>
      <c r="AM22" s="6">
        <v>44</v>
      </c>
      <c r="AN22" s="6" t="s">
        <v>56</v>
      </c>
    </row>
    <row r="23" spans="1:40" ht="18.95" customHeight="1" x14ac:dyDescent="0.2">
      <c r="A23" s="6" t="s">
        <v>57</v>
      </c>
      <c r="B23" s="6">
        <v>54</v>
      </c>
      <c r="C23" s="6">
        <v>71</v>
      </c>
      <c r="D23" s="6">
        <v>59</v>
      </c>
      <c r="E23" s="6">
        <v>69</v>
      </c>
      <c r="F23" s="6">
        <v>57</v>
      </c>
      <c r="G23" s="6">
        <v>82</v>
      </c>
      <c r="H23" s="6">
        <v>21</v>
      </c>
      <c r="I23" s="6">
        <v>24</v>
      </c>
      <c r="J23" s="6">
        <v>13</v>
      </c>
      <c r="K23" s="6">
        <v>44</v>
      </c>
      <c r="L23" s="6">
        <v>15</v>
      </c>
      <c r="M23" s="6">
        <v>45</v>
      </c>
      <c r="N23" s="6">
        <v>94</v>
      </c>
      <c r="O23" s="6">
        <v>33</v>
      </c>
      <c r="P23" s="6">
        <v>93</v>
      </c>
      <c r="Q23" s="6">
        <v>37</v>
      </c>
      <c r="R23" s="6" t="s">
        <v>57</v>
      </c>
      <c r="S23" s="6">
        <v>4</v>
      </c>
      <c r="T23" s="6">
        <v>1</v>
      </c>
      <c r="U23" s="6">
        <v>0</v>
      </c>
      <c r="V23" s="6">
        <v>0</v>
      </c>
      <c r="W23" s="6">
        <v>5</v>
      </c>
      <c r="X23" s="6">
        <v>11</v>
      </c>
      <c r="Y23" s="6">
        <v>2</v>
      </c>
      <c r="Z23" s="6">
        <v>0</v>
      </c>
      <c r="AA23" s="6">
        <v>34</v>
      </c>
      <c r="AB23" s="6">
        <v>38</v>
      </c>
      <c r="AC23" s="6" t="s">
        <v>57</v>
      </c>
      <c r="AD23" s="6">
        <v>11</v>
      </c>
      <c r="AE23" s="6">
        <v>16</v>
      </c>
      <c r="AF23" s="6">
        <v>22</v>
      </c>
      <c r="AG23" s="6">
        <v>29</v>
      </c>
      <c r="AH23" s="6">
        <v>17</v>
      </c>
      <c r="AI23" s="6">
        <v>19</v>
      </c>
      <c r="AJ23" s="6">
        <v>16</v>
      </c>
      <c r="AK23" s="6">
        <v>19</v>
      </c>
      <c r="AL23" s="6">
        <v>28</v>
      </c>
      <c r="AM23" s="6">
        <v>38</v>
      </c>
      <c r="AN23" s="6" t="s">
        <v>57</v>
      </c>
    </row>
    <row r="24" spans="1:40" ht="18.95" customHeight="1" x14ac:dyDescent="0.2">
      <c r="A24" s="7" t="s">
        <v>58</v>
      </c>
      <c r="B24" s="7">
        <f>SUM(B20:B23)</f>
        <v>182</v>
      </c>
      <c r="C24" s="7">
        <f>SUM(C20:C23)</f>
        <v>320</v>
      </c>
      <c r="D24" s="7">
        <f>SUM(D20:D23)</f>
        <v>192</v>
      </c>
      <c r="E24" s="7">
        <f t="shared" ref="E24:Q24" si="6">SUM(E20:E23)</f>
        <v>318</v>
      </c>
      <c r="F24" s="7">
        <f t="shared" si="6"/>
        <v>192</v>
      </c>
      <c r="G24" s="7">
        <f t="shared" si="6"/>
        <v>389</v>
      </c>
      <c r="H24" s="7">
        <f t="shared" si="6"/>
        <v>77</v>
      </c>
      <c r="I24" s="7">
        <f t="shared" si="6"/>
        <v>134</v>
      </c>
      <c r="J24" s="7">
        <f t="shared" si="6"/>
        <v>56</v>
      </c>
      <c r="K24" s="7">
        <f t="shared" si="6"/>
        <v>116</v>
      </c>
      <c r="L24" s="7">
        <f t="shared" si="6"/>
        <v>58</v>
      </c>
      <c r="M24" s="7">
        <f t="shared" si="6"/>
        <v>120</v>
      </c>
      <c r="N24" s="7">
        <f t="shared" si="6"/>
        <v>321</v>
      </c>
      <c r="O24" s="7">
        <f t="shared" si="6"/>
        <v>217</v>
      </c>
      <c r="P24" s="7">
        <f t="shared" si="6"/>
        <v>320</v>
      </c>
      <c r="Q24" s="7">
        <f t="shared" si="6"/>
        <v>228</v>
      </c>
      <c r="R24" s="7" t="s">
        <v>58</v>
      </c>
      <c r="S24" s="7">
        <f>SUM(S20:S23)</f>
        <v>10</v>
      </c>
      <c r="T24" s="7">
        <f>SUM(T20:T23)</f>
        <v>6</v>
      </c>
      <c r="U24" s="7">
        <f t="shared" ref="U24:AB24" si="7">SUM(U20:U23)</f>
        <v>1</v>
      </c>
      <c r="V24" s="7">
        <f t="shared" si="7"/>
        <v>1</v>
      </c>
      <c r="W24" s="7">
        <f t="shared" si="7"/>
        <v>30</v>
      </c>
      <c r="X24" s="7">
        <f t="shared" si="7"/>
        <v>44</v>
      </c>
      <c r="Y24" s="7">
        <f t="shared" si="7"/>
        <v>4</v>
      </c>
      <c r="Z24" s="7">
        <f t="shared" si="7"/>
        <v>5</v>
      </c>
      <c r="AA24" s="7">
        <f t="shared" si="7"/>
        <v>160</v>
      </c>
      <c r="AB24" s="7">
        <f t="shared" si="7"/>
        <v>166</v>
      </c>
      <c r="AC24" s="7" t="s">
        <v>58</v>
      </c>
      <c r="AD24" s="7">
        <f>SUM(AD20:AD23)</f>
        <v>51</v>
      </c>
      <c r="AE24" s="7">
        <f>SUM(AE20:AE23)</f>
        <v>100</v>
      </c>
      <c r="AF24" s="7">
        <f t="shared" ref="AF24:AM24" si="8">SUM(AF20:AF23)</f>
        <v>108</v>
      </c>
      <c r="AG24" s="7">
        <f t="shared" si="8"/>
        <v>145</v>
      </c>
      <c r="AH24" s="7">
        <f t="shared" si="8"/>
        <v>102</v>
      </c>
      <c r="AI24" s="7">
        <f t="shared" si="8"/>
        <v>114</v>
      </c>
      <c r="AJ24" s="7">
        <f t="shared" si="8"/>
        <v>101</v>
      </c>
      <c r="AK24" s="7">
        <f t="shared" si="8"/>
        <v>115</v>
      </c>
      <c r="AL24" s="7">
        <f t="shared" si="8"/>
        <v>145</v>
      </c>
      <c r="AM24" s="7">
        <f t="shared" si="8"/>
        <v>170</v>
      </c>
      <c r="AN24" s="7" t="s">
        <v>58</v>
      </c>
    </row>
    <row r="25" spans="1:40" ht="18.95" customHeight="1" x14ac:dyDescent="0.2">
      <c r="A25" s="6" t="s">
        <v>59</v>
      </c>
      <c r="B25" s="6">
        <v>42</v>
      </c>
      <c r="C25" s="6">
        <v>58</v>
      </c>
      <c r="D25" s="6">
        <v>49</v>
      </c>
      <c r="E25" s="6">
        <v>50</v>
      </c>
      <c r="F25" s="6">
        <v>60</v>
      </c>
      <c r="G25" s="6">
        <v>79</v>
      </c>
      <c r="H25" s="6">
        <v>19</v>
      </c>
      <c r="I25" s="6">
        <v>30</v>
      </c>
      <c r="J25" s="6">
        <v>22</v>
      </c>
      <c r="K25" s="6">
        <v>34</v>
      </c>
      <c r="L25" s="6">
        <v>22</v>
      </c>
      <c r="M25" s="6">
        <v>34</v>
      </c>
      <c r="N25" s="6">
        <v>82</v>
      </c>
      <c r="O25" s="6">
        <v>52</v>
      </c>
      <c r="P25" s="6">
        <v>82</v>
      </c>
      <c r="Q25" s="6">
        <v>52</v>
      </c>
      <c r="R25" s="6" t="s">
        <v>59</v>
      </c>
      <c r="S25" s="6">
        <v>2</v>
      </c>
      <c r="T25" s="6">
        <v>5</v>
      </c>
      <c r="U25" s="6">
        <v>1</v>
      </c>
      <c r="V25" s="6">
        <v>1</v>
      </c>
      <c r="W25" s="6">
        <v>10</v>
      </c>
      <c r="X25" s="6">
        <v>12</v>
      </c>
      <c r="Y25" s="6">
        <v>1</v>
      </c>
      <c r="Z25" s="6">
        <v>0</v>
      </c>
      <c r="AA25" s="6">
        <v>45</v>
      </c>
      <c r="AB25" s="6">
        <v>31</v>
      </c>
      <c r="AC25" s="6" t="s">
        <v>59</v>
      </c>
      <c r="AD25" s="6">
        <v>14</v>
      </c>
      <c r="AE25" s="6">
        <v>13</v>
      </c>
      <c r="AF25" s="6">
        <v>19</v>
      </c>
      <c r="AG25" s="6">
        <v>35</v>
      </c>
      <c r="AH25" s="6">
        <v>17</v>
      </c>
      <c r="AI25" s="6">
        <v>26</v>
      </c>
      <c r="AJ25" s="6">
        <v>18</v>
      </c>
      <c r="AK25" s="6">
        <v>25</v>
      </c>
      <c r="AL25" s="6">
        <v>43</v>
      </c>
      <c r="AM25" s="6">
        <v>41</v>
      </c>
      <c r="AN25" s="6" t="s">
        <v>59</v>
      </c>
    </row>
    <row r="26" spans="1:40" ht="18.95" customHeight="1" x14ac:dyDescent="0.2">
      <c r="A26" s="6" t="s">
        <v>60</v>
      </c>
      <c r="B26" s="6">
        <v>41</v>
      </c>
      <c r="C26" s="6">
        <v>61</v>
      </c>
      <c r="D26" s="6">
        <v>44</v>
      </c>
      <c r="E26" s="6">
        <v>59</v>
      </c>
      <c r="F26" s="6">
        <v>55</v>
      </c>
      <c r="G26" s="6">
        <v>53</v>
      </c>
      <c r="H26" s="6">
        <v>35</v>
      </c>
      <c r="I26" s="6">
        <v>16</v>
      </c>
      <c r="J26" s="6">
        <v>15</v>
      </c>
      <c r="K26" s="6">
        <v>35</v>
      </c>
      <c r="L26" s="6">
        <v>15</v>
      </c>
      <c r="M26" s="6">
        <v>35</v>
      </c>
      <c r="N26" s="6">
        <v>91</v>
      </c>
      <c r="O26" s="6">
        <v>66</v>
      </c>
      <c r="P26" s="6">
        <v>88</v>
      </c>
      <c r="Q26" s="6">
        <v>70</v>
      </c>
      <c r="R26" s="6" t="s">
        <v>60</v>
      </c>
      <c r="S26" s="6">
        <v>0</v>
      </c>
      <c r="T26" s="6">
        <v>1</v>
      </c>
      <c r="U26" s="6">
        <v>0</v>
      </c>
      <c r="V26" s="6">
        <v>2</v>
      </c>
      <c r="W26" s="6">
        <v>26</v>
      </c>
      <c r="X26" s="6">
        <v>7</v>
      </c>
      <c r="Y26" s="6">
        <v>7</v>
      </c>
      <c r="Z26" s="6">
        <v>2</v>
      </c>
      <c r="AA26" s="6">
        <v>47</v>
      </c>
      <c r="AB26" s="6">
        <v>62</v>
      </c>
      <c r="AC26" s="6" t="s">
        <v>60</v>
      </c>
      <c r="AD26" s="6">
        <v>37</v>
      </c>
      <c r="AE26" s="6">
        <v>14</v>
      </c>
      <c r="AF26" s="6">
        <v>17</v>
      </c>
      <c r="AG26" s="6">
        <v>31</v>
      </c>
      <c r="AH26" s="6">
        <v>24</v>
      </c>
      <c r="AI26" s="6">
        <v>33</v>
      </c>
      <c r="AJ26" s="6">
        <v>24</v>
      </c>
      <c r="AK26" s="6">
        <v>30</v>
      </c>
      <c r="AL26" s="6">
        <v>62</v>
      </c>
      <c r="AM26" s="6">
        <v>53</v>
      </c>
      <c r="AN26" s="6" t="s">
        <v>60</v>
      </c>
    </row>
    <row r="27" spans="1:40" ht="18.95" customHeight="1" thickBot="1" x14ac:dyDescent="0.25">
      <c r="A27" s="6" t="s">
        <v>61</v>
      </c>
      <c r="B27" s="6">
        <v>45</v>
      </c>
      <c r="C27" s="6">
        <v>93</v>
      </c>
      <c r="D27" s="6">
        <v>47</v>
      </c>
      <c r="E27" s="6">
        <v>103</v>
      </c>
      <c r="F27" s="6">
        <v>84</v>
      </c>
      <c r="G27" s="6">
        <v>97</v>
      </c>
      <c r="H27" s="6">
        <v>75</v>
      </c>
      <c r="I27" s="6">
        <v>40</v>
      </c>
      <c r="J27" s="6">
        <v>36</v>
      </c>
      <c r="K27" s="6">
        <v>36</v>
      </c>
      <c r="L27" s="6">
        <v>37</v>
      </c>
      <c r="M27" s="6">
        <v>37</v>
      </c>
      <c r="N27" s="6">
        <v>78</v>
      </c>
      <c r="O27" s="6">
        <v>69</v>
      </c>
      <c r="P27" s="6">
        <v>78</v>
      </c>
      <c r="Q27" s="6">
        <v>69</v>
      </c>
      <c r="R27" s="6" t="s">
        <v>61</v>
      </c>
      <c r="S27" s="6">
        <v>3</v>
      </c>
      <c r="T27" s="6">
        <v>0</v>
      </c>
      <c r="U27" s="6">
        <v>1</v>
      </c>
      <c r="V27" s="6">
        <v>1</v>
      </c>
      <c r="W27" s="14">
        <v>15</v>
      </c>
      <c r="X27" s="14">
        <v>23</v>
      </c>
      <c r="Y27" s="14">
        <v>0</v>
      </c>
      <c r="Z27" s="14">
        <v>0</v>
      </c>
      <c r="AA27" s="6">
        <v>39</v>
      </c>
      <c r="AB27" s="6">
        <v>37</v>
      </c>
      <c r="AC27" s="6" t="s">
        <v>61</v>
      </c>
      <c r="AD27" s="6">
        <v>11</v>
      </c>
      <c r="AE27" s="6">
        <v>26</v>
      </c>
      <c r="AF27" s="6">
        <v>17</v>
      </c>
      <c r="AG27" s="6">
        <v>31</v>
      </c>
      <c r="AH27" s="6">
        <v>23</v>
      </c>
      <c r="AI27" s="6">
        <v>28</v>
      </c>
      <c r="AJ27" s="6">
        <v>23</v>
      </c>
      <c r="AK27" s="6">
        <v>28</v>
      </c>
      <c r="AL27" s="6">
        <v>42</v>
      </c>
      <c r="AM27" s="6">
        <v>40</v>
      </c>
      <c r="AN27" s="6" t="s">
        <v>61</v>
      </c>
    </row>
    <row r="28" spans="1:40" ht="18.95" customHeight="1" x14ac:dyDescent="0.2">
      <c r="A28" s="6" t="s">
        <v>62</v>
      </c>
      <c r="B28" s="6">
        <v>39</v>
      </c>
      <c r="C28" s="6">
        <v>74</v>
      </c>
      <c r="D28" s="6">
        <v>43</v>
      </c>
      <c r="E28" s="6">
        <v>65</v>
      </c>
      <c r="F28" s="6">
        <v>74</v>
      </c>
      <c r="G28" s="6">
        <v>71</v>
      </c>
      <c r="H28" s="6">
        <v>55</v>
      </c>
      <c r="I28" s="6">
        <v>24</v>
      </c>
      <c r="J28" s="6">
        <v>12</v>
      </c>
      <c r="K28" s="6">
        <v>21</v>
      </c>
      <c r="L28" s="6">
        <v>12</v>
      </c>
      <c r="M28" s="6">
        <v>21</v>
      </c>
      <c r="N28" s="6">
        <v>87</v>
      </c>
      <c r="O28" s="6">
        <v>60</v>
      </c>
      <c r="P28" s="6">
        <v>91</v>
      </c>
      <c r="Q28" s="6">
        <v>61</v>
      </c>
      <c r="R28" s="6" t="s">
        <v>62</v>
      </c>
      <c r="S28" s="6">
        <v>2</v>
      </c>
      <c r="T28" s="6">
        <v>2</v>
      </c>
      <c r="U28" s="6">
        <v>0</v>
      </c>
      <c r="V28" s="10">
        <v>10</v>
      </c>
      <c r="W28" s="16">
        <v>3</v>
      </c>
      <c r="X28" s="17">
        <v>12</v>
      </c>
      <c r="Y28" s="17">
        <v>0</v>
      </c>
      <c r="Z28" s="18">
        <v>3</v>
      </c>
      <c r="AA28" s="12">
        <v>48</v>
      </c>
      <c r="AB28" s="6">
        <v>57</v>
      </c>
      <c r="AC28" s="6" t="s">
        <v>62</v>
      </c>
      <c r="AD28" s="6">
        <v>21</v>
      </c>
      <c r="AE28" s="6">
        <v>38</v>
      </c>
      <c r="AF28" s="6">
        <v>27</v>
      </c>
      <c r="AG28" s="6">
        <v>43</v>
      </c>
      <c r="AH28" s="6">
        <v>18</v>
      </c>
      <c r="AI28" s="6">
        <v>24</v>
      </c>
      <c r="AJ28" s="6">
        <v>18</v>
      </c>
      <c r="AK28" s="6">
        <v>23</v>
      </c>
      <c r="AL28" s="6">
        <v>37</v>
      </c>
      <c r="AM28" s="6">
        <v>47</v>
      </c>
      <c r="AN28" s="6" t="s">
        <v>62</v>
      </c>
    </row>
    <row r="29" spans="1:40" ht="18.95" customHeight="1" x14ac:dyDescent="0.2">
      <c r="A29" s="7" t="s">
        <v>63</v>
      </c>
      <c r="B29" s="7">
        <f>SUM(B25:B28)</f>
        <v>167</v>
      </c>
      <c r="C29" s="7">
        <f>SUM(C25:C28)</f>
        <v>286</v>
      </c>
      <c r="D29" s="7">
        <f>SUM(D25:D28)</f>
        <v>183</v>
      </c>
      <c r="E29" s="7">
        <f t="shared" ref="E29:Q29" si="9">SUM(E25:E28)</f>
        <v>277</v>
      </c>
      <c r="F29" s="7">
        <f t="shared" si="9"/>
        <v>273</v>
      </c>
      <c r="G29" s="7">
        <f t="shared" si="9"/>
        <v>300</v>
      </c>
      <c r="H29" s="7">
        <f t="shared" si="9"/>
        <v>184</v>
      </c>
      <c r="I29" s="7">
        <f t="shared" si="9"/>
        <v>110</v>
      </c>
      <c r="J29" s="7">
        <f t="shared" si="9"/>
        <v>85</v>
      </c>
      <c r="K29" s="7">
        <f t="shared" si="9"/>
        <v>126</v>
      </c>
      <c r="L29" s="7">
        <f t="shared" si="9"/>
        <v>86</v>
      </c>
      <c r="M29" s="7">
        <f t="shared" si="9"/>
        <v>127</v>
      </c>
      <c r="N29" s="7">
        <f t="shared" si="9"/>
        <v>338</v>
      </c>
      <c r="O29" s="7">
        <f t="shared" si="9"/>
        <v>247</v>
      </c>
      <c r="P29" s="7">
        <f t="shared" si="9"/>
        <v>339</v>
      </c>
      <c r="Q29" s="7">
        <f t="shared" si="9"/>
        <v>252</v>
      </c>
      <c r="R29" s="7" t="s">
        <v>63</v>
      </c>
      <c r="S29" s="7">
        <f>SUM(S25:S28)</f>
        <v>7</v>
      </c>
      <c r="T29" s="7">
        <f>SUM(T25:T28)</f>
        <v>8</v>
      </c>
      <c r="U29" s="7">
        <f t="shared" ref="U29:AB29" si="10">SUM(U25:U28)</f>
        <v>2</v>
      </c>
      <c r="V29" s="11">
        <f t="shared" si="10"/>
        <v>14</v>
      </c>
      <c r="W29" s="19">
        <f t="shared" si="10"/>
        <v>54</v>
      </c>
      <c r="X29" s="7">
        <f t="shared" si="10"/>
        <v>54</v>
      </c>
      <c r="Y29" s="7">
        <f t="shared" si="10"/>
        <v>8</v>
      </c>
      <c r="Z29" s="20">
        <f t="shared" si="10"/>
        <v>5</v>
      </c>
      <c r="AA29" s="13">
        <f t="shared" si="10"/>
        <v>179</v>
      </c>
      <c r="AB29" s="7">
        <f t="shared" si="10"/>
        <v>187</v>
      </c>
      <c r="AC29" s="7" t="s">
        <v>63</v>
      </c>
      <c r="AD29" s="7">
        <f>SUM(AD25:AD28)</f>
        <v>83</v>
      </c>
      <c r="AE29" s="7">
        <f>SUM(AE25:AE28)</f>
        <v>91</v>
      </c>
      <c r="AF29" s="7">
        <f t="shared" ref="AF29:AM29" si="11">SUM(AF25:AF28)</f>
        <v>80</v>
      </c>
      <c r="AG29" s="7">
        <f t="shared" si="11"/>
        <v>140</v>
      </c>
      <c r="AH29" s="7">
        <f t="shared" si="11"/>
        <v>82</v>
      </c>
      <c r="AI29" s="7">
        <f t="shared" si="11"/>
        <v>111</v>
      </c>
      <c r="AJ29" s="7">
        <f t="shared" si="11"/>
        <v>83</v>
      </c>
      <c r="AK29" s="7">
        <f t="shared" si="11"/>
        <v>106</v>
      </c>
      <c r="AL29" s="7">
        <f t="shared" si="11"/>
        <v>184</v>
      </c>
      <c r="AM29" s="7">
        <f t="shared" si="11"/>
        <v>181</v>
      </c>
      <c r="AN29" s="7" t="s">
        <v>63</v>
      </c>
    </row>
    <row r="30" spans="1:40" ht="18.95" customHeight="1" thickBot="1" x14ac:dyDescent="0.25">
      <c r="A30" s="6" t="s">
        <v>64</v>
      </c>
      <c r="B30" s="6">
        <v>45</v>
      </c>
      <c r="C30" s="6">
        <v>56</v>
      </c>
      <c r="D30" s="6">
        <v>48</v>
      </c>
      <c r="E30" s="6">
        <v>60</v>
      </c>
      <c r="F30" s="6">
        <v>63</v>
      </c>
      <c r="G30" s="6">
        <v>67</v>
      </c>
      <c r="H30" s="6">
        <v>38</v>
      </c>
      <c r="I30" s="6">
        <v>31</v>
      </c>
      <c r="J30" s="6">
        <v>16</v>
      </c>
      <c r="K30" s="6">
        <v>31</v>
      </c>
      <c r="L30" s="6">
        <v>19</v>
      </c>
      <c r="M30" s="6">
        <v>31</v>
      </c>
      <c r="N30" s="6">
        <v>86</v>
      </c>
      <c r="O30" s="6">
        <v>54</v>
      </c>
      <c r="P30" s="6">
        <v>86</v>
      </c>
      <c r="Q30" s="6">
        <v>61</v>
      </c>
      <c r="R30" s="6" t="s">
        <v>64</v>
      </c>
      <c r="S30" s="6">
        <v>4</v>
      </c>
      <c r="T30" s="6">
        <v>1</v>
      </c>
      <c r="U30" s="6">
        <v>0</v>
      </c>
      <c r="V30" s="10">
        <v>5</v>
      </c>
      <c r="W30" s="21">
        <v>2</v>
      </c>
      <c r="X30" s="22">
        <v>9</v>
      </c>
      <c r="Y30" s="22">
        <v>6</v>
      </c>
      <c r="Z30" s="23">
        <v>13</v>
      </c>
      <c r="AA30" s="12">
        <v>50</v>
      </c>
      <c r="AB30" s="6">
        <v>75</v>
      </c>
      <c r="AC30" s="6" t="s">
        <v>64</v>
      </c>
      <c r="AD30" s="6">
        <v>36</v>
      </c>
      <c r="AE30" s="6">
        <v>42</v>
      </c>
      <c r="AF30" s="6">
        <v>28</v>
      </c>
      <c r="AG30" s="6">
        <v>26</v>
      </c>
      <c r="AH30" s="6">
        <v>38</v>
      </c>
      <c r="AI30" s="6">
        <v>20</v>
      </c>
      <c r="AJ30" s="6">
        <v>36</v>
      </c>
      <c r="AK30" s="6">
        <v>19</v>
      </c>
      <c r="AL30" s="6">
        <v>43</v>
      </c>
      <c r="AM30" s="6">
        <v>73</v>
      </c>
      <c r="AN30" s="6" t="s">
        <v>64</v>
      </c>
    </row>
    <row r="31" spans="1:40" ht="18.95" customHeight="1" x14ac:dyDescent="0.2">
      <c r="A31" s="6" t="s">
        <v>65</v>
      </c>
      <c r="B31" s="6">
        <v>24</v>
      </c>
      <c r="C31" s="6">
        <v>57</v>
      </c>
      <c r="D31" s="6">
        <v>25</v>
      </c>
      <c r="E31" s="6">
        <v>57</v>
      </c>
      <c r="F31" s="6">
        <v>37</v>
      </c>
      <c r="G31" s="6">
        <v>68</v>
      </c>
      <c r="H31" s="6">
        <v>20</v>
      </c>
      <c r="I31" s="6">
        <v>18</v>
      </c>
      <c r="J31" s="6">
        <v>28</v>
      </c>
      <c r="K31" s="6">
        <v>22</v>
      </c>
      <c r="L31" s="6">
        <v>28</v>
      </c>
      <c r="M31" s="6">
        <v>22</v>
      </c>
      <c r="N31" s="6">
        <v>89</v>
      </c>
      <c r="O31" s="6">
        <v>65</v>
      </c>
      <c r="P31" s="6">
        <v>88</v>
      </c>
      <c r="Q31" s="6">
        <v>66</v>
      </c>
      <c r="R31" s="6" t="s">
        <v>65</v>
      </c>
      <c r="S31" s="6">
        <v>4</v>
      </c>
      <c r="T31" s="6">
        <v>3</v>
      </c>
      <c r="U31" s="6">
        <v>0</v>
      </c>
      <c r="V31" s="6">
        <v>0</v>
      </c>
      <c r="W31" s="15">
        <v>11</v>
      </c>
      <c r="X31" s="15">
        <v>7</v>
      </c>
      <c r="Y31" s="15">
        <v>0</v>
      </c>
      <c r="Z31" s="15">
        <v>0</v>
      </c>
      <c r="AA31" s="6">
        <v>53</v>
      </c>
      <c r="AB31" s="6">
        <v>41</v>
      </c>
      <c r="AC31" s="6" t="s">
        <v>65</v>
      </c>
      <c r="AD31" s="6">
        <v>21</v>
      </c>
      <c r="AE31" s="6">
        <v>29</v>
      </c>
      <c r="AF31" s="6">
        <v>23</v>
      </c>
      <c r="AG31" s="6">
        <v>39</v>
      </c>
      <c r="AH31" s="6">
        <v>24</v>
      </c>
      <c r="AI31" s="6">
        <v>17</v>
      </c>
      <c r="AJ31" s="6">
        <v>24</v>
      </c>
      <c r="AK31" s="6">
        <v>17</v>
      </c>
      <c r="AL31" s="6">
        <v>44</v>
      </c>
      <c r="AM31" s="6">
        <v>50</v>
      </c>
      <c r="AN31" s="6" t="s">
        <v>65</v>
      </c>
    </row>
    <row r="32" spans="1:40" ht="18.95" customHeight="1" x14ac:dyDescent="0.2">
      <c r="A32" s="6" t="s">
        <v>66</v>
      </c>
      <c r="B32" s="6">
        <v>36</v>
      </c>
      <c r="C32" s="6">
        <v>39</v>
      </c>
      <c r="D32" s="6">
        <v>36</v>
      </c>
      <c r="E32" s="6">
        <v>41</v>
      </c>
      <c r="F32" s="6">
        <v>39</v>
      </c>
      <c r="G32" s="6">
        <v>51</v>
      </c>
      <c r="H32" s="6">
        <v>17</v>
      </c>
      <c r="I32" s="6">
        <v>21</v>
      </c>
      <c r="J32" s="6">
        <v>14</v>
      </c>
      <c r="K32" s="6">
        <v>37</v>
      </c>
      <c r="L32" s="6">
        <v>14</v>
      </c>
      <c r="M32" s="6">
        <v>37</v>
      </c>
      <c r="N32" s="6">
        <v>76</v>
      </c>
      <c r="O32" s="6">
        <v>30</v>
      </c>
      <c r="P32" s="6">
        <v>76</v>
      </c>
      <c r="Q32" s="6">
        <v>30</v>
      </c>
      <c r="R32" s="6" t="s">
        <v>66</v>
      </c>
      <c r="S32" s="6">
        <v>4</v>
      </c>
      <c r="T32" s="6">
        <v>1</v>
      </c>
      <c r="U32" s="6">
        <v>3</v>
      </c>
      <c r="V32" s="6">
        <v>2</v>
      </c>
      <c r="W32" s="6">
        <v>6</v>
      </c>
      <c r="X32" s="6">
        <v>13</v>
      </c>
      <c r="Y32" s="6">
        <v>0</v>
      </c>
      <c r="Z32" s="6">
        <v>0</v>
      </c>
      <c r="AA32" s="6">
        <v>30</v>
      </c>
      <c r="AB32" s="6">
        <v>41</v>
      </c>
      <c r="AC32" s="6" t="s">
        <v>66</v>
      </c>
      <c r="AD32" s="6">
        <v>18</v>
      </c>
      <c r="AE32" s="6">
        <v>19</v>
      </c>
      <c r="AF32" s="6">
        <v>29</v>
      </c>
      <c r="AG32" s="6">
        <v>26</v>
      </c>
      <c r="AH32" s="6">
        <v>11</v>
      </c>
      <c r="AI32" s="6">
        <v>14</v>
      </c>
      <c r="AJ32" s="6">
        <v>11</v>
      </c>
      <c r="AK32" s="6">
        <v>18</v>
      </c>
      <c r="AL32" s="6">
        <v>55</v>
      </c>
      <c r="AM32" s="6">
        <v>46</v>
      </c>
      <c r="AN32" s="6" t="s">
        <v>66</v>
      </c>
    </row>
    <row r="33" spans="1:40" ht="18.95" customHeight="1" x14ac:dyDescent="0.2">
      <c r="A33" s="6" t="s">
        <v>67</v>
      </c>
      <c r="B33" s="6">
        <v>37</v>
      </c>
      <c r="C33" s="6">
        <v>56</v>
      </c>
      <c r="D33" s="6">
        <v>37</v>
      </c>
      <c r="E33" s="6">
        <v>59</v>
      </c>
      <c r="F33" s="6">
        <v>39</v>
      </c>
      <c r="G33" s="6">
        <v>84</v>
      </c>
      <c r="H33" s="6">
        <v>20</v>
      </c>
      <c r="I33" s="6">
        <v>6</v>
      </c>
      <c r="J33" s="6">
        <v>14</v>
      </c>
      <c r="K33" s="6">
        <v>15</v>
      </c>
      <c r="L33" s="6">
        <v>14</v>
      </c>
      <c r="M33" s="6">
        <v>15</v>
      </c>
      <c r="N33" s="6">
        <v>68</v>
      </c>
      <c r="O33" s="6">
        <v>50</v>
      </c>
      <c r="P33" s="6">
        <v>68</v>
      </c>
      <c r="Q33" s="6">
        <v>50</v>
      </c>
      <c r="R33" s="6" t="s">
        <v>67</v>
      </c>
      <c r="S33" s="6">
        <v>2</v>
      </c>
      <c r="T33" s="6">
        <v>2</v>
      </c>
      <c r="U33" s="6">
        <v>0</v>
      </c>
      <c r="V33" s="6">
        <v>0</v>
      </c>
      <c r="W33" s="6">
        <v>5</v>
      </c>
      <c r="X33" s="6">
        <v>17</v>
      </c>
      <c r="Y33" s="6">
        <v>0</v>
      </c>
      <c r="Z33" s="6">
        <v>0</v>
      </c>
      <c r="AA33" s="6">
        <v>40</v>
      </c>
      <c r="AB33" s="6">
        <v>56</v>
      </c>
      <c r="AC33" s="6" t="s">
        <v>67</v>
      </c>
      <c r="AD33" s="6">
        <v>18</v>
      </c>
      <c r="AE33" s="6">
        <v>21</v>
      </c>
      <c r="AF33" s="6">
        <v>16</v>
      </c>
      <c r="AG33" s="6">
        <v>26</v>
      </c>
      <c r="AH33" s="6">
        <v>14</v>
      </c>
      <c r="AI33" s="6">
        <v>21</v>
      </c>
      <c r="AJ33" s="6">
        <v>15</v>
      </c>
      <c r="AK33" s="6">
        <v>21</v>
      </c>
      <c r="AL33" s="6">
        <v>42</v>
      </c>
      <c r="AM33" s="6">
        <v>59</v>
      </c>
      <c r="AN33" s="6" t="s">
        <v>67</v>
      </c>
    </row>
    <row r="34" spans="1:40" ht="18.95" customHeight="1" x14ac:dyDescent="0.2">
      <c r="A34" s="7" t="s">
        <v>68</v>
      </c>
      <c r="B34" s="7">
        <f>SUM(B30:B33)</f>
        <v>142</v>
      </c>
      <c r="C34" s="7">
        <f>SUM(C30:C33)</f>
        <v>208</v>
      </c>
      <c r="D34" s="7">
        <f>SUM(D30:D33)</f>
        <v>146</v>
      </c>
      <c r="E34" s="7">
        <f t="shared" ref="E34:Q34" si="12">SUM(E30:E33)</f>
        <v>217</v>
      </c>
      <c r="F34" s="7">
        <f t="shared" si="12"/>
        <v>178</v>
      </c>
      <c r="G34" s="7">
        <f t="shared" si="12"/>
        <v>270</v>
      </c>
      <c r="H34" s="7">
        <f t="shared" si="12"/>
        <v>95</v>
      </c>
      <c r="I34" s="7">
        <f t="shared" si="12"/>
        <v>76</v>
      </c>
      <c r="J34" s="7">
        <f t="shared" si="12"/>
        <v>72</v>
      </c>
      <c r="K34" s="7">
        <f t="shared" si="12"/>
        <v>105</v>
      </c>
      <c r="L34" s="7">
        <f t="shared" si="12"/>
        <v>75</v>
      </c>
      <c r="M34" s="7">
        <f t="shared" si="12"/>
        <v>105</v>
      </c>
      <c r="N34" s="7">
        <f t="shared" si="12"/>
        <v>319</v>
      </c>
      <c r="O34" s="7">
        <f t="shared" si="12"/>
        <v>199</v>
      </c>
      <c r="P34" s="7">
        <f t="shared" si="12"/>
        <v>318</v>
      </c>
      <c r="Q34" s="7">
        <f t="shared" si="12"/>
        <v>207</v>
      </c>
      <c r="R34" s="7" t="s">
        <v>68</v>
      </c>
      <c r="S34" s="7">
        <f>SUM(S30:S33)</f>
        <v>14</v>
      </c>
      <c r="T34" s="7">
        <f>SUM(T30:T33)</f>
        <v>7</v>
      </c>
      <c r="U34" s="7">
        <f t="shared" ref="U34:AB34" si="13">SUM(U30:U33)</f>
        <v>3</v>
      </c>
      <c r="V34" s="7">
        <f t="shared" si="13"/>
        <v>7</v>
      </c>
      <c r="W34" s="7">
        <f t="shared" si="13"/>
        <v>24</v>
      </c>
      <c r="X34" s="7">
        <f t="shared" si="13"/>
        <v>46</v>
      </c>
      <c r="Y34" s="7">
        <f t="shared" si="13"/>
        <v>6</v>
      </c>
      <c r="Z34" s="7">
        <f t="shared" si="13"/>
        <v>13</v>
      </c>
      <c r="AA34" s="7">
        <f t="shared" si="13"/>
        <v>173</v>
      </c>
      <c r="AB34" s="7">
        <f t="shared" si="13"/>
        <v>213</v>
      </c>
      <c r="AC34" s="7" t="s">
        <v>68</v>
      </c>
      <c r="AD34" s="7">
        <f>SUM(AD30:AD33)</f>
        <v>93</v>
      </c>
      <c r="AE34" s="7">
        <f>SUM(AE30:AE33)</f>
        <v>111</v>
      </c>
      <c r="AF34" s="7">
        <f t="shared" ref="AF34:AM34" si="14">SUM(AF30:AF33)</f>
        <v>96</v>
      </c>
      <c r="AG34" s="7">
        <f t="shared" si="14"/>
        <v>117</v>
      </c>
      <c r="AH34" s="7">
        <f t="shared" si="14"/>
        <v>87</v>
      </c>
      <c r="AI34" s="7">
        <f t="shared" si="14"/>
        <v>72</v>
      </c>
      <c r="AJ34" s="7">
        <f t="shared" si="14"/>
        <v>86</v>
      </c>
      <c r="AK34" s="7">
        <f t="shared" si="14"/>
        <v>75</v>
      </c>
      <c r="AL34" s="7">
        <f t="shared" si="14"/>
        <v>184</v>
      </c>
      <c r="AM34" s="7">
        <f t="shared" si="14"/>
        <v>228</v>
      </c>
      <c r="AN34" s="7" t="s">
        <v>68</v>
      </c>
    </row>
    <row r="35" spans="1:40" ht="18.95" customHeight="1" x14ac:dyDescent="0.2">
      <c r="A35" s="6" t="s">
        <v>69</v>
      </c>
      <c r="B35" s="6">
        <v>30</v>
      </c>
      <c r="C35" s="6">
        <v>55</v>
      </c>
      <c r="D35" s="6">
        <v>31</v>
      </c>
      <c r="E35" s="6">
        <v>61</v>
      </c>
      <c r="F35" s="6">
        <v>30</v>
      </c>
      <c r="G35" s="6">
        <v>89</v>
      </c>
      <c r="H35" s="6">
        <v>13</v>
      </c>
      <c r="I35" s="6">
        <v>35</v>
      </c>
      <c r="J35" s="6">
        <v>9</v>
      </c>
      <c r="K35" s="6">
        <v>27</v>
      </c>
      <c r="L35" s="6">
        <v>9</v>
      </c>
      <c r="M35" s="6">
        <v>27</v>
      </c>
      <c r="N35" s="6">
        <v>87</v>
      </c>
      <c r="O35" s="6">
        <v>37</v>
      </c>
      <c r="P35" s="6">
        <v>88</v>
      </c>
      <c r="Q35" s="6">
        <v>40</v>
      </c>
      <c r="R35" s="6" t="s">
        <v>69</v>
      </c>
      <c r="S35" s="6">
        <v>0</v>
      </c>
      <c r="T35" s="6">
        <v>0</v>
      </c>
      <c r="U35" s="6">
        <v>0</v>
      </c>
      <c r="V35" s="6">
        <v>0</v>
      </c>
      <c r="W35" s="6">
        <v>3</v>
      </c>
      <c r="X35" s="6">
        <v>9</v>
      </c>
      <c r="Y35" s="6">
        <v>0</v>
      </c>
      <c r="Z35" s="6">
        <v>0</v>
      </c>
      <c r="AA35" s="6">
        <v>37</v>
      </c>
      <c r="AB35" s="6">
        <v>51</v>
      </c>
      <c r="AC35" s="6" t="s">
        <v>69</v>
      </c>
      <c r="AD35" s="6">
        <v>12</v>
      </c>
      <c r="AE35" s="6">
        <v>27</v>
      </c>
      <c r="AF35" s="6">
        <v>18</v>
      </c>
      <c r="AG35" s="6">
        <v>31</v>
      </c>
      <c r="AH35" s="6">
        <v>9</v>
      </c>
      <c r="AI35" s="6">
        <v>14</v>
      </c>
      <c r="AJ35" s="6">
        <v>12</v>
      </c>
      <c r="AK35" s="6">
        <v>15</v>
      </c>
      <c r="AL35" s="6">
        <v>21</v>
      </c>
      <c r="AM35" s="6">
        <v>48</v>
      </c>
      <c r="AN35" s="6" t="s">
        <v>69</v>
      </c>
    </row>
    <row r="36" spans="1:40" ht="18.95" customHeight="1" x14ac:dyDescent="0.2">
      <c r="A36" s="6" t="s">
        <v>70</v>
      </c>
      <c r="B36" s="6">
        <v>32</v>
      </c>
      <c r="C36" s="6">
        <v>72</v>
      </c>
      <c r="D36" s="6">
        <v>33</v>
      </c>
      <c r="E36" s="6">
        <v>57</v>
      </c>
      <c r="F36" s="6">
        <v>39</v>
      </c>
      <c r="G36" s="6">
        <v>61</v>
      </c>
      <c r="H36" s="6">
        <v>16</v>
      </c>
      <c r="I36" s="6">
        <v>9</v>
      </c>
      <c r="J36" s="6">
        <v>19</v>
      </c>
      <c r="K36" s="6">
        <v>18</v>
      </c>
      <c r="L36" s="6">
        <v>19</v>
      </c>
      <c r="M36" s="6">
        <v>18</v>
      </c>
      <c r="N36" s="6">
        <v>87</v>
      </c>
      <c r="O36" s="6">
        <v>78</v>
      </c>
      <c r="P36" s="6">
        <v>87</v>
      </c>
      <c r="Q36" s="6">
        <v>79</v>
      </c>
      <c r="R36" s="6" t="s">
        <v>70</v>
      </c>
      <c r="S36" s="6">
        <v>2</v>
      </c>
      <c r="T36" s="6">
        <v>0</v>
      </c>
      <c r="U36" s="6">
        <v>0</v>
      </c>
      <c r="V36" s="6">
        <v>0</v>
      </c>
      <c r="W36" s="6">
        <v>4</v>
      </c>
      <c r="X36" s="6">
        <v>18</v>
      </c>
      <c r="Y36" s="6">
        <v>0</v>
      </c>
      <c r="Z36" s="6">
        <v>0</v>
      </c>
      <c r="AA36" s="6">
        <v>47</v>
      </c>
      <c r="AB36" s="6">
        <v>25</v>
      </c>
      <c r="AC36" s="6" t="s">
        <v>70</v>
      </c>
      <c r="AD36" s="6">
        <v>18</v>
      </c>
      <c r="AE36" s="6">
        <v>15</v>
      </c>
      <c r="AF36" s="6">
        <v>15</v>
      </c>
      <c r="AG36" s="6">
        <v>21</v>
      </c>
      <c r="AH36" s="6">
        <v>23</v>
      </c>
      <c r="AI36" s="6">
        <v>12</v>
      </c>
      <c r="AJ36" s="6">
        <v>23</v>
      </c>
      <c r="AK36" s="6">
        <v>13</v>
      </c>
      <c r="AL36" s="6">
        <v>40</v>
      </c>
      <c r="AM36" s="6">
        <v>49</v>
      </c>
      <c r="AN36" s="6" t="s">
        <v>70</v>
      </c>
    </row>
    <row r="37" spans="1:40" ht="18.95" customHeight="1" x14ac:dyDescent="0.2">
      <c r="A37" s="6" t="s">
        <v>71</v>
      </c>
      <c r="B37" s="6">
        <v>25</v>
      </c>
      <c r="C37" s="6">
        <v>61</v>
      </c>
      <c r="D37" s="6">
        <v>23</v>
      </c>
      <c r="E37" s="6">
        <v>64</v>
      </c>
      <c r="F37" s="6">
        <v>23</v>
      </c>
      <c r="G37" s="6">
        <v>79</v>
      </c>
      <c r="H37" s="6">
        <v>12</v>
      </c>
      <c r="I37" s="6">
        <v>23</v>
      </c>
      <c r="J37" s="6">
        <v>9</v>
      </c>
      <c r="K37" s="6">
        <v>14</v>
      </c>
      <c r="L37" s="6">
        <v>9</v>
      </c>
      <c r="M37" s="6">
        <v>14</v>
      </c>
      <c r="N37" s="6">
        <v>59</v>
      </c>
      <c r="O37" s="6">
        <v>40</v>
      </c>
      <c r="P37" s="6">
        <v>59</v>
      </c>
      <c r="Q37" s="6">
        <v>40</v>
      </c>
      <c r="R37" s="6" t="s">
        <v>71</v>
      </c>
      <c r="S37" s="6">
        <v>0</v>
      </c>
      <c r="T37" s="6">
        <v>1</v>
      </c>
      <c r="U37" s="6">
        <v>1</v>
      </c>
      <c r="V37" s="6">
        <v>0</v>
      </c>
      <c r="W37" s="6">
        <v>11</v>
      </c>
      <c r="X37" s="6">
        <v>8</v>
      </c>
      <c r="Y37" s="6">
        <v>0</v>
      </c>
      <c r="Z37" s="6">
        <v>0</v>
      </c>
      <c r="AA37" s="6">
        <v>48</v>
      </c>
      <c r="AB37" s="6">
        <v>58</v>
      </c>
      <c r="AC37" s="6" t="s">
        <v>71</v>
      </c>
      <c r="AD37" s="6">
        <v>33</v>
      </c>
      <c r="AE37" s="6">
        <v>30</v>
      </c>
      <c r="AF37" s="6">
        <v>19</v>
      </c>
      <c r="AG37" s="6">
        <v>30</v>
      </c>
      <c r="AH37" s="6">
        <v>9</v>
      </c>
      <c r="AI37" s="6">
        <v>22</v>
      </c>
      <c r="AJ37" s="6">
        <v>8</v>
      </c>
      <c r="AK37" s="6">
        <v>23</v>
      </c>
      <c r="AL37" s="6">
        <v>44</v>
      </c>
      <c r="AM37" s="6">
        <v>48</v>
      </c>
      <c r="AN37" s="6" t="s">
        <v>71</v>
      </c>
    </row>
    <row r="38" spans="1:40" ht="18.95" customHeight="1" x14ac:dyDescent="0.2">
      <c r="A38" s="6" t="s">
        <v>72</v>
      </c>
      <c r="B38" s="6">
        <v>43</v>
      </c>
      <c r="C38" s="6">
        <v>63</v>
      </c>
      <c r="D38" s="6">
        <v>46</v>
      </c>
      <c r="E38" s="6">
        <v>58</v>
      </c>
      <c r="F38" s="6">
        <v>44</v>
      </c>
      <c r="G38" s="6">
        <v>69</v>
      </c>
      <c r="H38" s="6">
        <v>12</v>
      </c>
      <c r="I38" s="6">
        <v>29</v>
      </c>
      <c r="J38" s="6">
        <v>15</v>
      </c>
      <c r="K38" s="6">
        <v>12</v>
      </c>
      <c r="L38" s="6">
        <v>15</v>
      </c>
      <c r="M38" s="6">
        <v>13</v>
      </c>
      <c r="N38" s="6">
        <v>59</v>
      </c>
      <c r="O38" s="6">
        <v>37</v>
      </c>
      <c r="P38" s="6">
        <v>58</v>
      </c>
      <c r="Q38" s="6">
        <v>37</v>
      </c>
      <c r="R38" s="6" t="s">
        <v>72</v>
      </c>
      <c r="S38" s="6">
        <v>1</v>
      </c>
      <c r="T38" s="6">
        <v>4</v>
      </c>
      <c r="U38" s="6">
        <v>0</v>
      </c>
      <c r="V38" s="6">
        <v>0</v>
      </c>
      <c r="W38" s="6">
        <v>7</v>
      </c>
      <c r="X38" s="6">
        <v>11</v>
      </c>
      <c r="Y38" s="6">
        <v>0</v>
      </c>
      <c r="Z38" s="6">
        <v>0</v>
      </c>
      <c r="AA38" s="6">
        <v>41</v>
      </c>
      <c r="AB38" s="6">
        <v>53</v>
      </c>
      <c r="AC38" s="6" t="s">
        <v>72</v>
      </c>
      <c r="AD38" s="6">
        <v>11</v>
      </c>
      <c r="AE38" s="6">
        <v>21</v>
      </c>
      <c r="AF38" s="6">
        <v>8</v>
      </c>
      <c r="AG38" s="6">
        <v>21</v>
      </c>
      <c r="AH38" s="6">
        <v>12</v>
      </c>
      <c r="AI38" s="6">
        <v>17</v>
      </c>
      <c r="AJ38" s="6">
        <v>11</v>
      </c>
      <c r="AK38" s="6">
        <v>18</v>
      </c>
      <c r="AL38" s="6">
        <v>37</v>
      </c>
      <c r="AM38" s="6">
        <v>35</v>
      </c>
      <c r="AN38" s="6" t="s">
        <v>72</v>
      </c>
    </row>
    <row r="39" spans="1:40" ht="18.95" customHeight="1" x14ac:dyDescent="0.2">
      <c r="A39" s="7" t="s">
        <v>73</v>
      </c>
      <c r="B39" s="7">
        <f t="shared" ref="B39:Q39" si="15">SUM(B35:B38)</f>
        <v>130</v>
      </c>
      <c r="C39" s="7">
        <f t="shared" si="15"/>
        <v>251</v>
      </c>
      <c r="D39" s="7">
        <f t="shared" si="15"/>
        <v>133</v>
      </c>
      <c r="E39" s="7">
        <f t="shared" si="15"/>
        <v>240</v>
      </c>
      <c r="F39" s="7">
        <f t="shared" si="15"/>
        <v>136</v>
      </c>
      <c r="G39" s="7">
        <f t="shared" si="15"/>
        <v>298</v>
      </c>
      <c r="H39" s="7">
        <f t="shared" si="15"/>
        <v>53</v>
      </c>
      <c r="I39" s="7">
        <f t="shared" si="15"/>
        <v>96</v>
      </c>
      <c r="J39" s="7">
        <f t="shared" si="15"/>
        <v>52</v>
      </c>
      <c r="K39" s="7">
        <f t="shared" si="15"/>
        <v>71</v>
      </c>
      <c r="L39" s="7">
        <f t="shared" si="15"/>
        <v>52</v>
      </c>
      <c r="M39" s="7">
        <f t="shared" si="15"/>
        <v>72</v>
      </c>
      <c r="N39" s="7">
        <f t="shared" si="15"/>
        <v>292</v>
      </c>
      <c r="O39" s="7">
        <f t="shared" si="15"/>
        <v>192</v>
      </c>
      <c r="P39" s="7">
        <f t="shared" si="15"/>
        <v>292</v>
      </c>
      <c r="Q39" s="7">
        <f t="shared" si="15"/>
        <v>196</v>
      </c>
      <c r="R39" s="7" t="s">
        <v>73</v>
      </c>
      <c r="S39" s="7">
        <f t="shared" ref="S39:AB39" si="16">SUM(S35:S38)</f>
        <v>3</v>
      </c>
      <c r="T39" s="7">
        <f t="shared" si="16"/>
        <v>5</v>
      </c>
      <c r="U39" s="7">
        <f t="shared" si="16"/>
        <v>1</v>
      </c>
      <c r="V39" s="7">
        <f t="shared" si="16"/>
        <v>0</v>
      </c>
      <c r="W39" s="7">
        <f t="shared" si="16"/>
        <v>25</v>
      </c>
      <c r="X39" s="7">
        <f t="shared" si="16"/>
        <v>46</v>
      </c>
      <c r="Y39" s="7">
        <f t="shared" si="16"/>
        <v>0</v>
      </c>
      <c r="Z39" s="7">
        <f t="shared" si="16"/>
        <v>0</v>
      </c>
      <c r="AA39" s="7">
        <f t="shared" si="16"/>
        <v>173</v>
      </c>
      <c r="AB39" s="7">
        <f t="shared" si="16"/>
        <v>187</v>
      </c>
      <c r="AC39" s="7" t="s">
        <v>73</v>
      </c>
      <c r="AD39" s="7">
        <f t="shared" ref="AD39:AM39" si="17">SUM(AD35:AD38)</f>
        <v>74</v>
      </c>
      <c r="AE39" s="7">
        <f t="shared" si="17"/>
        <v>93</v>
      </c>
      <c r="AF39" s="7">
        <f t="shared" si="17"/>
        <v>60</v>
      </c>
      <c r="AG39" s="7">
        <f t="shared" si="17"/>
        <v>103</v>
      </c>
      <c r="AH39" s="7">
        <f t="shared" si="17"/>
        <v>53</v>
      </c>
      <c r="AI39" s="7">
        <f t="shared" si="17"/>
        <v>65</v>
      </c>
      <c r="AJ39" s="7">
        <f t="shared" si="17"/>
        <v>54</v>
      </c>
      <c r="AK39" s="7">
        <f t="shared" si="17"/>
        <v>69</v>
      </c>
      <c r="AL39" s="7">
        <f t="shared" si="17"/>
        <v>142</v>
      </c>
      <c r="AM39" s="7">
        <f t="shared" si="17"/>
        <v>180</v>
      </c>
      <c r="AN39" s="7" t="s">
        <v>73</v>
      </c>
    </row>
    <row r="40" spans="1:40" ht="18.95" customHeight="1" x14ac:dyDescent="0.2">
      <c r="A40" s="6" t="s">
        <v>74</v>
      </c>
      <c r="B40" s="6">
        <v>29</v>
      </c>
      <c r="C40" s="6">
        <v>38</v>
      </c>
      <c r="D40" s="6">
        <v>33</v>
      </c>
      <c r="E40" s="6">
        <v>41</v>
      </c>
      <c r="F40" s="6">
        <v>30</v>
      </c>
      <c r="G40" s="6">
        <v>60</v>
      </c>
      <c r="H40" s="6">
        <v>8</v>
      </c>
      <c r="I40" s="6">
        <v>30</v>
      </c>
      <c r="J40" s="6">
        <v>1</v>
      </c>
      <c r="K40" s="6">
        <v>4</v>
      </c>
      <c r="L40" s="6">
        <v>1</v>
      </c>
      <c r="M40" s="6">
        <v>4</v>
      </c>
      <c r="N40" s="6">
        <v>64</v>
      </c>
      <c r="O40" s="6">
        <v>56</v>
      </c>
      <c r="P40" s="6">
        <v>62</v>
      </c>
      <c r="Q40" s="6">
        <v>57</v>
      </c>
      <c r="R40" s="6" t="s">
        <v>74</v>
      </c>
      <c r="S40" s="6">
        <v>2</v>
      </c>
      <c r="T40" s="6">
        <v>2</v>
      </c>
      <c r="U40" s="6">
        <v>3</v>
      </c>
      <c r="V40" s="6">
        <v>0</v>
      </c>
      <c r="W40" s="6">
        <v>11</v>
      </c>
      <c r="X40" s="6">
        <v>13</v>
      </c>
      <c r="Y40" s="6">
        <v>0</v>
      </c>
      <c r="Z40" s="6">
        <v>0</v>
      </c>
      <c r="AA40" s="6">
        <v>39</v>
      </c>
      <c r="AB40" s="6">
        <v>14</v>
      </c>
      <c r="AC40" s="6" t="s">
        <v>74</v>
      </c>
      <c r="AD40" s="6">
        <v>7</v>
      </c>
      <c r="AE40" s="6">
        <v>9</v>
      </c>
      <c r="AF40" s="6">
        <v>19</v>
      </c>
      <c r="AG40" s="6">
        <v>11</v>
      </c>
      <c r="AH40" s="6">
        <v>23</v>
      </c>
      <c r="AI40" s="6">
        <v>23</v>
      </c>
      <c r="AJ40" s="6">
        <v>24</v>
      </c>
      <c r="AK40" s="6">
        <v>25</v>
      </c>
      <c r="AL40" s="6">
        <v>37</v>
      </c>
      <c r="AM40" s="6">
        <v>41</v>
      </c>
      <c r="AN40" s="6" t="s">
        <v>74</v>
      </c>
    </row>
    <row r="41" spans="1:40" ht="18.95" customHeight="1" x14ac:dyDescent="0.2">
      <c r="A41" s="6" t="s">
        <v>75</v>
      </c>
      <c r="B41" s="6">
        <v>37</v>
      </c>
      <c r="C41" s="6">
        <v>33</v>
      </c>
      <c r="D41" s="6">
        <v>32</v>
      </c>
      <c r="E41" s="6">
        <v>35</v>
      </c>
      <c r="F41" s="6">
        <v>42</v>
      </c>
      <c r="G41" s="6">
        <v>59</v>
      </c>
      <c r="H41" s="6">
        <v>8</v>
      </c>
      <c r="I41" s="6">
        <v>21</v>
      </c>
      <c r="J41" s="6">
        <v>5</v>
      </c>
      <c r="K41" s="6">
        <v>10</v>
      </c>
      <c r="L41" s="6">
        <v>5</v>
      </c>
      <c r="M41" s="6">
        <v>13</v>
      </c>
      <c r="N41" s="6">
        <v>51</v>
      </c>
      <c r="O41" s="6">
        <v>43</v>
      </c>
      <c r="P41" s="6">
        <v>51</v>
      </c>
      <c r="Q41" s="6">
        <v>43</v>
      </c>
      <c r="R41" s="6" t="s">
        <v>75</v>
      </c>
      <c r="S41" s="6">
        <v>0</v>
      </c>
      <c r="T41" s="6">
        <v>0</v>
      </c>
      <c r="U41" s="6">
        <v>0</v>
      </c>
      <c r="V41" s="6">
        <v>0</v>
      </c>
      <c r="W41" s="6">
        <v>1</v>
      </c>
      <c r="X41" s="6">
        <v>6</v>
      </c>
      <c r="Y41" s="6">
        <v>4</v>
      </c>
      <c r="Z41" s="6">
        <v>4</v>
      </c>
      <c r="AA41" s="6">
        <v>66</v>
      </c>
      <c r="AB41" s="6">
        <v>32</v>
      </c>
      <c r="AC41" s="6" t="s">
        <v>75</v>
      </c>
      <c r="AD41" s="6">
        <v>8</v>
      </c>
      <c r="AE41" s="6">
        <v>15</v>
      </c>
      <c r="AF41" s="6">
        <v>12</v>
      </c>
      <c r="AG41" s="6">
        <v>18</v>
      </c>
      <c r="AH41" s="6">
        <v>21</v>
      </c>
      <c r="AI41" s="6">
        <v>13</v>
      </c>
      <c r="AJ41" s="6">
        <v>21</v>
      </c>
      <c r="AK41" s="6">
        <v>13</v>
      </c>
      <c r="AL41" s="6">
        <v>49</v>
      </c>
      <c r="AM41" s="6">
        <v>35</v>
      </c>
      <c r="AN41" s="6" t="s">
        <v>75</v>
      </c>
    </row>
    <row r="42" spans="1:40" ht="18.95" customHeight="1" x14ac:dyDescent="0.2">
      <c r="A42" s="6" t="s">
        <v>76</v>
      </c>
      <c r="B42" s="6">
        <v>35</v>
      </c>
      <c r="C42" s="6">
        <v>45</v>
      </c>
      <c r="D42" s="6">
        <v>40</v>
      </c>
      <c r="E42" s="6">
        <v>42</v>
      </c>
      <c r="F42" s="6">
        <v>51</v>
      </c>
      <c r="G42" s="6">
        <v>56</v>
      </c>
      <c r="H42" s="6">
        <v>21</v>
      </c>
      <c r="I42" s="6">
        <v>21</v>
      </c>
      <c r="J42" s="6">
        <v>9</v>
      </c>
      <c r="K42" s="6">
        <v>22</v>
      </c>
      <c r="L42" s="6">
        <v>9</v>
      </c>
      <c r="M42" s="6">
        <v>22</v>
      </c>
      <c r="N42" s="6">
        <v>54</v>
      </c>
      <c r="O42" s="6">
        <v>56</v>
      </c>
      <c r="P42" s="6">
        <v>46</v>
      </c>
      <c r="Q42" s="6">
        <v>56</v>
      </c>
      <c r="R42" s="6" t="s">
        <v>76</v>
      </c>
      <c r="S42" s="6">
        <v>0</v>
      </c>
      <c r="T42" s="6">
        <v>3</v>
      </c>
      <c r="U42" s="6">
        <v>0</v>
      </c>
      <c r="V42" s="6">
        <v>2</v>
      </c>
      <c r="W42" s="6">
        <v>6</v>
      </c>
      <c r="X42" s="6">
        <v>8</v>
      </c>
      <c r="Y42" s="6">
        <v>5</v>
      </c>
      <c r="Z42" s="6">
        <v>4</v>
      </c>
      <c r="AA42" s="6">
        <v>31</v>
      </c>
      <c r="AB42" s="6">
        <v>23</v>
      </c>
      <c r="AC42" s="6" t="s">
        <v>76</v>
      </c>
      <c r="AD42" s="6">
        <v>12</v>
      </c>
      <c r="AE42" s="6">
        <v>15</v>
      </c>
      <c r="AF42" s="6">
        <v>12</v>
      </c>
      <c r="AG42" s="6">
        <v>23</v>
      </c>
      <c r="AH42" s="6">
        <v>6</v>
      </c>
      <c r="AI42" s="6">
        <v>9</v>
      </c>
      <c r="AJ42" s="6">
        <v>6</v>
      </c>
      <c r="AK42" s="6">
        <v>10</v>
      </c>
      <c r="AL42" s="6">
        <v>37</v>
      </c>
      <c r="AM42" s="6">
        <v>34</v>
      </c>
      <c r="AN42" s="6" t="s">
        <v>76</v>
      </c>
    </row>
    <row r="43" spans="1:40" ht="18.95" customHeight="1" x14ac:dyDescent="0.2">
      <c r="A43" s="6" t="s">
        <v>77</v>
      </c>
      <c r="B43" s="6">
        <v>34</v>
      </c>
      <c r="C43" s="6">
        <v>36</v>
      </c>
      <c r="D43" s="6">
        <v>35</v>
      </c>
      <c r="E43" s="6">
        <v>36</v>
      </c>
      <c r="F43" s="6">
        <v>35</v>
      </c>
      <c r="G43" s="6">
        <v>54</v>
      </c>
      <c r="H43" s="6">
        <v>14</v>
      </c>
      <c r="I43" s="6">
        <v>34</v>
      </c>
      <c r="J43" s="6">
        <v>12</v>
      </c>
      <c r="K43" s="6">
        <v>18</v>
      </c>
      <c r="L43" s="6">
        <v>13</v>
      </c>
      <c r="M43" s="6">
        <v>18</v>
      </c>
      <c r="N43" s="6">
        <v>65</v>
      </c>
      <c r="O43" s="6">
        <v>109</v>
      </c>
      <c r="P43" s="6">
        <v>65</v>
      </c>
      <c r="Q43" s="6">
        <v>112</v>
      </c>
      <c r="R43" s="6" t="s">
        <v>77</v>
      </c>
      <c r="S43" s="6">
        <v>0</v>
      </c>
      <c r="T43" s="6">
        <v>5</v>
      </c>
      <c r="U43" s="6">
        <v>0</v>
      </c>
      <c r="V43" s="6">
        <v>0</v>
      </c>
      <c r="W43" s="6">
        <v>7</v>
      </c>
      <c r="X43" s="6">
        <v>9</v>
      </c>
      <c r="Y43" s="6">
        <v>0</v>
      </c>
      <c r="Z43" s="6">
        <v>1</v>
      </c>
      <c r="AA43" s="6">
        <v>31</v>
      </c>
      <c r="AB43" s="6">
        <v>36</v>
      </c>
      <c r="AC43" s="6" t="s">
        <v>77</v>
      </c>
      <c r="AD43" s="6">
        <v>11</v>
      </c>
      <c r="AE43" s="6">
        <v>12</v>
      </c>
      <c r="AF43" s="6">
        <v>13</v>
      </c>
      <c r="AG43" s="6">
        <v>19</v>
      </c>
      <c r="AH43" s="6">
        <v>4</v>
      </c>
      <c r="AI43" s="6">
        <v>17</v>
      </c>
      <c r="AJ43" s="6">
        <v>4</v>
      </c>
      <c r="AK43" s="6">
        <v>15</v>
      </c>
      <c r="AL43" s="6">
        <v>29</v>
      </c>
      <c r="AM43" s="6">
        <v>27</v>
      </c>
      <c r="AN43" s="6" t="s">
        <v>77</v>
      </c>
    </row>
    <row r="44" spans="1:40" ht="18.95" customHeight="1" x14ac:dyDescent="0.2">
      <c r="A44" s="7" t="s">
        <v>78</v>
      </c>
      <c r="B44" s="7">
        <f>SUM(B40:B43)</f>
        <v>135</v>
      </c>
      <c r="C44" s="7">
        <f>SUM(C40:C43)</f>
        <v>152</v>
      </c>
      <c r="D44" s="7">
        <f t="shared" ref="D44:Q44" si="18">SUM(D40:D43)</f>
        <v>140</v>
      </c>
      <c r="E44" s="7">
        <f t="shared" si="18"/>
        <v>154</v>
      </c>
      <c r="F44" s="7">
        <f t="shared" si="18"/>
        <v>158</v>
      </c>
      <c r="G44" s="7">
        <f t="shared" si="18"/>
        <v>229</v>
      </c>
      <c r="H44" s="7">
        <f t="shared" si="18"/>
        <v>51</v>
      </c>
      <c r="I44" s="7">
        <f t="shared" si="18"/>
        <v>106</v>
      </c>
      <c r="J44" s="7">
        <f t="shared" si="18"/>
        <v>27</v>
      </c>
      <c r="K44" s="7">
        <f t="shared" si="18"/>
        <v>54</v>
      </c>
      <c r="L44" s="7">
        <f t="shared" si="18"/>
        <v>28</v>
      </c>
      <c r="M44" s="7">
        <f t="shared" si="18"/>
        <v>57</v>
      </c>
      <c r="N44" s="7">
        <f t="shared" si="18"/>
        <v>234</v>
      </c>
      <c r="O44" s="7">
        <f t="shared" si="18"/>
        <v>264</v>
      </c>
      <c r="P44" s="7">
        <f t="shared" si="18"/>
        <v>224</v>
      </c>
      <c r="Q44" s="7">
        <f t="shared" si="18"/>
        <v>268</v>
      </c>
      <c r="R44" s="7" t="s">
        <v>78</v>
      </c>
      <c r="S44" s="7">
        <f>SUM(S40:S43)</f>
        <v>2</v>
      </c>
      <c r="T44" s="7">
        <f>SUM(T40:T43)</f>
        <v>10</v>
      </c>
      <c r="U44" s="7">
        <f t="shared" ref="U44:AB44" si="19">SUM(U40:U43)</f>
        <v>3</v>
      </c>
      <c r="V44" s="7">
        <f t="shared" si="19"/>
        <v>2</v>
      </c>
      <c r="W44" s="7">
        <f t="shared" si="19"/>
        <v>25</v>
      </c>
      <c r="X44" s="7">
        <f t="shared" si="19"/>
        <v>36</v>
      </c>
      <c r="Y44" s="7">
        <f t="shared" si="19"/>
        <v>9</v>
      </c>
      <c r="Z44" s="7">
        <f t="shared" si="19"/>
        <v>9</v>
      </c>
      <c r="AA44" s="7">
        <f t="shared" si="19"/>
        <v>167</v>
      </c>
      <c r="AB44" s="7">
        <f t="shared" si="19"/>
        <v>105</v>
      </c>
      <c r="AC44" s="7" t="s">
        <v>78</v>
      </c>
      <c r="AD44" s="7">
        <f>SUM(AD40:AD43)</f>
        <v>38</v>
      </c>
      <c r="AE44" s="7">
        <f>SUM(AE40:AE43)</f>
        <v>51</v>
      </c>
      <c r="AF44" s="7">
        <f t="shared" ref="AF44:AM44" si="20">SUM(AF40:AF43)</f>
        <v>56</v>
      </c>
      <c r="AG44" s="7">
        <f t="shared" si="20"/>
        <v>71</v>
      </c>
      <c r="AH44" s="7">
        <f t="shared" si="20"/>
        <v>54</v>
      </c>
      <c r="AI44" s="7">
        <f t="shared" si="20"/>
        <v>62</v>
      </c>
      <c r="AJ44" s="7">
        <f t="shared" si="20"/>
        <v>55</v>
      </c>
      <c r="AK44" s="7">
        <f t="shared" si="20"/>
        <v>63</v>
      </c>
      <c r="AL44" s="7">
        <f t="shared" si="20"/>
        <v>152</v>
      </c>
      <c r="AM44" s="7">
        <f t="shared" si="20"/>
        <v>137</v>
      </c>
      <c r="AN44" s="7" t="s">
        <v>78</v>
      </c>
    </row>
    <row r="45" spans="1:40" s="4" customFormat="1" ht="18.95" customHeight="1" x14ac:dyDescent="0.2">
      <c r="A45" s="9" t="s">
        <v>79</v>
      </c>
      <c r="B45" s="5">
        <f>SUM(B44,B39,B34,B29,B24,B19,B14)</f>
        <v>1052</v>
      </c>
      <c r="C45" s="5">
        <f>SUM(C44,C39,C34,C29,C24,C19,C14)</f>
        <v>1627</v>
      </c>
      <c r="D45" s="5">
        <f t="shared" ref="D45:Q45" si="21">SUM(D44,D39,D34,D29,D24,D19,D14)</f>
        <v>1099</v>
      </c>
      <c r="E45" s="5">
        <f t="shared" si="21"/>
        <v>1618</v>
      </c>
      <c r="F45" s="5">
        <f t="shared" si="21"/>
        <v>1300</v>
      </c>
      <c r="G45" s="5">
        <f t="shared" si="21"/>
        <v>1967</v>
      </c>
      <c r="H45" s="5">
        <f t="shared" si="21"/>
        <v>672</v>
      </c>
      <c r="I45" s="5">
        <f t="shared" si="21"/>
        <v>737</v>
      </c>
      <c r="J45" s="5">
        <f t="shared" si="21"/>
        <v>436</v>
      </c>
      <c r="K45" s="5">
        <f t="shared" si="21"/>
        <v>639</v>
      </c>
      <c r="L45" s="5">
        <f t="shared" si="21"/>
        <v>452</v>
      </c>
      <c r="M45" s="5">
        <f t="shared" si="21"/>
        <v>655</v>
      </c>
      <c r="N45" s="5">
        <f t="shared" si="21"/>
        <v>2033</v>
      </c>
      <c r="O45" s="5">
        <f t="shared" si="21"/>
        <v>1446</v>
      </c>
      <c r="P45" s="5">
        <f t="shared" si="21"/>
        <v>2021</v>
      </c>
      <c r="Q45" s="5">
        <f t="shared" si="21"/>
        <v>1481</v>
      </c>
      <c r="R45" s="9" t="s">
        <v>79</v>
      </c>
      <c r="S45" s="5">
        <f>SUM(S44,S39,S34,S29,S24,S19,S14)</f>
        <v>66</v>
      </c>
      <c r="T45" s="5">
        <f>SUM(T44,T39,T34,T29,T24,T19,T14)</f>
        <v>62</v>
      </c>
      <c r="U45" s="5">
        <f t="shared" ref="U45:AB45" si="22">SUM(U44,U39,U34,U29,U24,U19,U14)</f>
        <v>19</v>
      </c>
      <c r="V45" s="5">
        <f t="shared" si="22"/>
        <v>41</v>
      </c>
      <c r="W45" s="5">
        <f t="shared" si="22"/>
        <v>245</v>
      </c>
      <c r="X45" s="5">
        <f t="shared" si="22"/>
        <v>322</v>
      </c>
      <c r="Y45" s="5">
        <f t="shared" si="22"/>
        <v>28</v>
      </c>
      <c r="Z45" s="5">
        <f t="shared" si="22"/>
        <v>39</v>
      </c>
      <c r="AA45" s="5">
        <f t="shared" si="22"/>
        <v>1126</v>
      </c>
      <c r="AB45" s="5">
        <f t="shared" si="22"/>
        <v>1150</v>
      </c>
      <c r="AC45" s="9" t="s">
        <v>79</v>
      </c>
      <c r="AD45" s="5">
        <f>SUM(AD44,AD39,AD34,AD29,AD24,AD19,AD14)</f>
        <v>437</v>
      </c>
      <c r="AE45" s="5">
        <f>SUM(AE44,AE39,AE34,AE29,AE24,AE19,AE14)</f>
        <v>617</v>
      </c>
      <c r="AF45" s="5">
        <f t="shared" ref="AF45:AM45" si="23">SUM(AF44,AF39,AF34,AF29,AF24,AF19,AF14)</f>
        <v>619</v>
      </c>
      <c r="AG45" s="5">
        <f t="shared" si="23"/>
        <v>829</v>
      </c>
      <c r="AH45" s="5">
        <f t="shared" si="23"/>
        <v>535</v>
      </c>
      <c r="AI45" s="5">
        <f t="shared" si="23"/>
        <v>586</v>
      </c>
      <c r="AJ45" s="5">
        <f t="shared" si="23"/>
        <v>541</v>
      </c>
      <c r="AK45" s="5">
        <f t="shared" si="23"/>
        <v>592</v>
      </c>
      <c r="AL45" s="5">
        <f t="shared" si="23"/>
        <v>1039</v>
      </c>
      <c r="AM45" s="5">
        <f t="shared" si="23"/>
        <v>1182</v>
      </c>
      <c r="AN45" s="9" t="s">
        <v>79</v>
      </c>
    </row>
  </sheetData>
  <mergeCells count="40">
    <mergeCell ref="AM8:AM9"/>
    <mergeCell ref="AA8:AA9"/>
    <mergeCell ref="AB8:AB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Z8:Z9"/>
    <mergeCell ref="N8:N9"/>
    <mergeCell ref="O8:O9"/>
    <mergeCell ref="P8:P9"/>
    <mergeCell ref="Q8:Q9"/>
    <mergeCell ref="S8:S9"/>
    <mergeCell ref="T8:T9"/>
    <mergeCell ref="U8:U9"/>
    <mergeCell ref="V8:V9"/>
    <mergeCell ref="W8:W9"/>
    <mergeCell ref="X8:X9"/>
    <mergeCell ref="Y8:Y9"/>
    <mergeCell ref="M8:M9"/>
    <mergeCell ref="B7:Q7"/>
    <mergeCell ref="W7:X7"/>
    <mergeCell ref="AA7:AB7"/>
    <mergeCell ref="AD7:AM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52"/>
  <sheetViews>
    <sheetView zoomScale="80" zoomScaleNormal="80" workbookViewId="0">
      <selection activeCell="A55" sqref="A55"/>
    </sheetView>
  </sheetViews>
  <sheetFormatPr defaultRowHeight="15" x14ac:dyDescent="0.2"/>
  <cols>
    <col min="1" max="1" width="10.88671875" customWidth="1"/>
    <col min="2" max="17" width="10.77734375" customWidth="1"/>
    <col min="18" max="18" width="10.88671875" customWidth="1"/>
    <col min="19" max="28" width="10.77734375" customWidth="1"/>
    <col min="29" max="29" width="10.88671875" customWidth="1"/>
    <col min="30" max="39" width="10.77734375" customWidth="1"/>
    <col min="40" max="40" width="10.88671875" customWidth="1"/>
  </cols>
  <sheetData>
    <row r="1" spans="1:40" x14ac:dyDescent="0.2">
      <c r="A1" s="1" t="s">
        <v>0</v>
      </c>
    </row>
    <row r="2" spans="1:40" ht="18" x14ac:dyDescent="0.25">
      <c r="A2" s="2" t="s">
        <v>1</v>
      </c>
    </row>
    <row r="3" spans="1:40" ht="5.0999999999999996" customHeight="1" x14ac:dyDescent="0.2"/>
    <row r="4" spans="1:40" x14ac:dyDescent="0.2">
      <c r="A4" t="s">
        <v>80</v>
      </c>
    </row>
    <row r="5" spans="1:40" x14ac:dyDescent="0.2">
      <c r="A5" t="s">
        <v>3</v>
      </c>
    </row>
    <row r="7" spans="1:40" ht="15.75" thickBot="1" x14ac:dyDescent="0.25">
      <c r="B7" s="26" t="s">
        <v>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  <c r="W7" s="29" t="s">
        <v>5</v>
      </c>
      <c r="X7" s="29"/>
      <c r="AA7" s="29" t="s">
        <v>6</v>
      </c>
      <c r="AB7" s="29"/>
      <c r="AD7" s="29" t="s">
        <v>7</v>
      </c>
      <c r="AE7" s="29"/>
      <c r="AF7" s="29"/>
      <c r="AG7" s="29"/>
      <c r="AH7" s="29"/>
      <c r="AI7" s="29"/>
      <c r="AJ7" s="29"/>
      <c r="AK7" s="29"/>
      <c r="AL7" s="29"/>
      <c r="AM7" s="29"/>
    </row>
    <row r="8" spans="1:40" ht="18.95" customHeight="1" x14ac:dyDescent="0.2">
      <c r="B8" s="24" t="s">
        <v>8</v>
      </c>
      <c r="C8" s="24" t="s">
        <v>9</v>
      </c>
      <c r="D8" s="24" t="s">
        <v>10</v>
      </c>
      <c r="E8" s="24" t="s">
        <v>11</v>
      </c>
      <c r="F8" s="24" t="s">
        <v>12</v>
      </c>
      <c r="G8" s="24" t="s">
        <v>13</v>
      </c>
      <c r="H8" s="24" t="s">
        <v>14</v>
      </c>
      <c r="I8" s="24" t="s">
        <v>15</v>
      </c>
      <c r="J8" s="24" t="s">
        <v>16</v>
      </c>
      <c r="K8" s="24" t="s">
        <v>17</v>
      </c>
      <c r="L8" s="24" t="s">
        <v>18</v>
      </c>
      <c r="M8" s="24" t="s">
        <v>19</v>
      </c>
      <c r="N8" s="24" t="s">
        <v>20</v>
      </c>
      <c r="O8" s="24" t="s">
        <v>21</v>
      </c>
      <c r="P8" s="24" t="s">
        <v>22</v>
      </c>
      <c r="Q8" s="24" t="s">
        <v>23</v>
      </c>
      <c r="S8" s="24" t="s">
        <v>24</v>
      </c>
      <c r="T8" s="24" t="s">
        <v>25</v>
      </c>
      <c r="U8" s="24" t="s">
        <v>26</v>
      </c>
      <c r="V8" s="24" t="s">
        <v>27</v>
      </c>
      <c r="W8" s="24" t="s">
        <v>28</v>
      </c>
      <c r="X8" s="24" t="s">
        <v>29</v>
      </c>
      <c r="Y8" s="24" t="s">
        <v>30</v>
      </c>
      <c r="Z8" s="24" t="s">
        <v>31</v>
      </c>
      <c r="AA8" s="24" t="s">
        <v>32</v>
      </c>
      <c r="AB8" s="24" t="s">
        <v>33</v>
      </c>
      <c r="AD8" s="24" t="s">
        <v>34</v>
      </c>
      <c r="AE8" s="24" t="s">
        <v>35</v>
      </c>
      <c r="AF8" s="24" t="s">
        <v>36</v>
      </c>
      <c r="AG8" s="24" t="s">
        <v>37</v>
      </c>
      <c r="AH8" s="33" t="s">
        <v>38</v>
      </c>
      <c r="AI8" s="35" t="s">
        <v>39</v>
      </c>
      <c r="AJ8" s="24" t="s">
        <v>40</v>
      </c>
      <c r="AK8" s="24" t="s">
        <v>41</v>
      </c>
      <c r="AL8" s="24" t="s">
        <v>42</v>
      </c>
      <c r="AM8" s="24" t="s">
        <v>43</v>
      </c>
    </row>
    <row r="9" spans="1:40" ht="18.95" customHeight="1" thickBot="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S9" s="25"/>
      <c r="T9" s="25"/>
      <c r="U9" s="25"/>
      <c r="V9" s="25"/>
      <c r="W9" s="25"/>
      <c r="X9" s="25"/>
      <c r="Y9" s="25"/>
      <c r="Z9" s="25"/>
      <c r="AA9" s="25"/>
      <c r="AB9" s="25"/>
      <c r="AD9" s="25"/>
      <c r="AE9" s="25"/>
      <c r="AF9" s="25"/>
      <c r="AG9" s="25"/>
      <c r="AH9" s="34"/>
      <c r="AI9" s="36"/>
      <c r="AJ9" s="25"/>
      <c r="AK9" s="25"/>
      <c r="AL9" s="25"/>
      <c r="AM9" s="25"/>
    </row>
    <row r="10" spans="1:40" ht="18.95" customHeight="1" x14ac:dyDescent="0.2">
      <c r="A10" s="6" t="s">
        <v>81</v>
      </c>
      <c r="B10" s="6">
        <v>16</v>
      </c>
      <c r="C10" s="6">
        <v>40</v>
      </c>
      <c r="D10" s="6">
        <v>17</v>
      </c>
      <c r="E10" s="6">
        <v>40</v>
      </c>
      <c r="F10" s="6">
        <v>18</v>
      </c>
      <c r="G10" s="6">
        <v>40</v>
      </c>
      <c r="H10" s="6">
        <v>3</v>
      </c>
      <c r="I10" s="6">
        <v>5</v>
      </c>
      <c r="J10" s="6">
        <v>11</v>
      </c>
      <c r="K10" s="6">
        <v>5</v>
      </c>
      <c r="L10" s="6">
        <v>11</v>
      </c>
      <c r="M10" s="6">
        <v>10</v>
      </c>
      <c r="N10" s="6">
        <v>39</v>
      </c>
      <c r="O10" s="6">
        <v>20</v>
      </c>
      <c r="P10" s="6">
        <v>39</v>
      </c>
      <c r="Q10" s="6">
        <v>21</v>
      </c>
      <c r="R10" s="6" t="s">
        <v>81</v>
      </c>
      <c r="S10" s="6">
        <v>1</v>
      </c>
      <c r="T10" s="6">
        <v>4</v>
      </c>
      <c r="U10" s="6">
        <v>0</v>
      </c>
      <c r="V10" s="6">
        <v>1</v>
      </c>
      <c r="W10" s="6">
        <v>3</v>
      </c>
      <c r="X10" s="6">
        <v>5</v>
      </c>
      <c r="Y10" s="6">
        <v>2</v>
      </c>
      <c r="Z10" s="6">
        <v>0</v>
      </c>
      <c r="AA10" s="6">
        <v>19</v>
      </c>
      <c r="AB10" s="6">
        <v>10</v>
      </c>
      <c r="AC10" s="6" t="s">
        <v>81</v>
      </c>
      <c r="AD10" s="6">
        <v>3</v>
      </c>
      <c r="AE10" s="6">
        <v>15</v>
      </c>
      <c r="AF10" s="6">
        <v>10</v>
      </c>
      <c r="AG10" s="6">
        <v>7</v>
      </c>
      <c r="AH10" s="6">
        <v>6</v>
      </c>
      <c r="AI10" s="6">
        <v>5</v>
      </c>
      <c r="AJ10" s="6">
        <v>6</v>
      </c>
      <c r="AK10" s="6">
        <v>5</v>
      </c>
      <c r="AL10" s="6">
        <v>15</v>
      </c>
      <c r="AM10" s="6">
        <v>9</v>
      </c>
      <c r="AN10" s="6" t="s">
        <v>81</v>
      </c>
    </row>
    <row r="11" spans="1:40" ht="18.95" customHeight="1" x14ac:dyDescent="0.2">
      <c r="A11" s="6" t="s">
        <v>82</v>
      </c>
      <c r="B11" s="6">
        <v>17</v>
      </c>
      <c r="C11" s="6">
        <v>48</v>
      </c>
      <c r="D11" s="6">
        <v>17</v>
      </c>
      <c r="E11" s="6">
        <v>48</v>
      </c>
      <c r="F11" s="6">
        <v>17</v>
      </c>
      <c r="G11" s="6">
        <v>53</v>
      </c>
      <c r="H11" s="6">
        <v>2</v>
      </c>
      <c r="I11" s="6">
        <v>7</v>
      </c>
      <c r="J11" s="6">
        <v>12</v>
      </c>
      <c r="K11" s="6">
        <v>5</v>
      </c>
      <c r="L11" s="6">
        <v>14</v>
      </c>
      <c r="M11" s="6">
        <v>8</v>
      </c>
      <c r="N11" s="6">
        <v>43</v>
      </c>
      <c r="O11" s="6">
        <v>18</v>
      </c>
      <c r="P11" s="6">
        <v>43</v>
      </c>
      <c r="Q11" s="6">
        <v>18</v>
      </c>
      <c r="R11" s="6" t="s">
        <v>82</v>
      </c>
      <c r="S11" s="6">
        <v>0</v>
      </c>
      <c r="T11" s="6">
        <v>1</v>
      </c>
      <c r="U11" s="6">
        <v>1</v>
      </c>
      <c r="V11" s="6">
        <v>1</v>
      </c>
      <c r="W11" s="6">
        <v>5</v>
      </c>
      <c r="X11" s="6">
        <v>4</v>
      </c>
      <c r="Y11" s="6">
        <v>0</v>
      </c>
      <c r="Z11" s="6">
        <v>0</v>
      </c>
      <c r="AA11" s="6">
        <v>16</v>
      </c>
      <c r="AB11" s="6">
        <v>13</v>
      </c>
      <c r="AC11" s="6" t="s">
        <v>82</v>
      </c>
      <c r="AD11" s="6">
        <v>4</v>
      </c>
      <c r="AE11" s="6">
        <v>16</v>
      </c>
      <c r="AF11" s="6">
        <v>8</v>
      </c>
      <c r="AG11" s="6">
        <v>8</v>
      </c>
      <c r="AH11" s="6">
        <v>3</v>
      </c>
      <c r="AI11" s="6">
        <v>8</v>
      </c>
      <c r="AJ11" s="6">
        <v>3</v>
      </c>
      <c r="AK11" s="6">
        <v>9</v>
      </c>
      <c r="AL11" s="6">
        <v>10</v>
      </c>
      <c r="AM11" s="6">
        <v>13</v>
      </c>
      <c r="AN11" s="6" t="s">
        <v>82</v>
      </c>
    </row>
    <row r="12" spans="1:40" ht="18.95" customHeight="1" x14ac:dyDescent="0.2">
      <c r="A12" s="6" t="s">
        <v>83</v>
      </c>
      <c r="B12" s="6">
        <v>32</v>
      </c>
      <c r="C12" s="6">
        <v>73</v>
      </c>
      <c r="D12" s="6">
        <v>33</v>
      </c>
      <c r="E12" s="6">
        <v>73</v>
      </c>
      <c r="F12" s="6">
        <v>21</v>
      </c>
      <c r="G12" s="6">
        <v>78</v>
      </c>
      <c r="H12" s="6">
        <v>4</v>
      </c>
      <c r="I12" s="6">
        <v>19</v>
      </c>
      <c r="J12" s="6">
        <v>15</v>
      </c>
      <c r="K12" s="6">
        <v>13</v>
      </c>
      <c r="L12" s="6">
        <v>13</v>
      </c>
      <c r="M12" s="6">
        <v>15</v>
      </c>
      <c r="N12" s="6">
        <v>33</v>
      </c>
      <c r="O12" s="6">
        <v>49</v>
      </c>
      <c r="P12" s="6">
        <v>31</v>
      </c>
      <c r="Q12" s="6">
        <v>49</v>
      </c>
      <c r="R12" s="6" t="s">
        <v>83</v>
      </c>
      <c r="S12" s="6">
        <v>2</v>
      </c>
      <c r="T12" s="6">
        <v>10</v>
      </c>
      <c r="U12" s="6">
        <v>5</v>
      </c>
      <c r="V12" s="6">
        <v>6</v>
      </c>
      <c r="W12" s="6">
        <v>9</v>
      </c>
      <c r="X12" s="6">
        <v>12</v>
      </c>
      <c r="Y12" s="6">
        <v>0</v>
      </c>
      <c r="Z12" s="6">
        <v>1</v>
      </c>
      <c r="AA12" s="6">
        <v>12</v>
      </c>
      <c r="AB12" s="6">
        <v>28</v>
      </c>
      <c r="AC12" s="6" t="s">
        <v>83</v>
      </c>
      <c r="AD12" s="6">
        <v>17</v>
      </c>
      <c r="AE12" s="6">
        <v>10</v>
      </c>
      <c r="AF12" s="6">
        <v>8</v>
      </c>
      <c r="AG12" s="6">
        <v>8</v>
      </c>
      <c r="AH12" s="6">
        <v>15</v>
      </c>
      <c r="AI12" s="6">
        <v>14</v>
      </c>
      <c r="AJ12" s="6">
        <v>15</v>
      </c>
      <c r="AK12" s="6">
        <v>15</v>
      </c>
      <c r="AL12" s="6">
        <v>7</v>
      </c>
      <c r="AM12" s="6">
        <v>21</v>
      </c>
      <c r="AN12" s="6" t="s">
        <v>83</v>
      </c>
    </row>
    <row r="13" spans="1:40" ht="18.95" customHeight="1" x14ac:dyDescent="0.2">
      <c r="A13" s="6" t="s">
        <v>84</v>
      </c>
      <c r="B13" s="6">
        <v>39</v>
      </c>
      <c r="C13" s="6">
        <v>79</v>
      </c>
      <c r="D13" s="6">
        <v>38</v>
      </c>
      <c r="E13" s="6">
        <v>81</v>
      </c>
      <c r="F13" s="6">
        <v>37</v>
      </c>
      <c r="G13" s="6">
        <v>86</v>
      </c>
      <c r="H13" s="6">
        <v>12</v>
      </c>
      <c r="I13" s="6">
        <v>31</v>
      </c>
      <c r="J13" s="6">
        <v>33</v>
      </c>
      <c r="K13" s="6">
        <v>13</v>
      </c>
      <c r="L13" s="6">
        <v>32</v>
      </c>
      <c r="M13" s="6">
        <v>33</v>
      </c>
      <c r="N13" s="6">
        <v>64</v>
      </c>
      <c r="O13" s="6">
        <v>73</v>
      </c>
      <c r="P13" s="6">
        <v>63</v>
      </c>
      <c r="Q13" s="6">
        <v>81</v>
      </c>
      <c r="R13" s="6" t="s">
        <v>84</v>
      </c>
      <c r="S13" s="6">
        <v>5</v>
      </c>
      <c r="T13" s="6">
        <v>6</v>
      </c>
      <c r="U13" s="6">
        <v>6</v>
      </c>
      <c r="V13" s="6">
        <v>4</v>
      </c>
      <c r="W13" s="6">
        <v>12</v>
      </c>
      <c r="X13" s="6">
        <v>16</v>
      </c>
      <c r="Y13" s="6">
        <v>2</v>
      </c>
      <c r="Z13" s="6">
        <v>2</v>
      </c>
      <c r="AA13" s="6">
        <v>35</v>
      </c>
      <c r="AB13" s="6">
        <v>43</v>
      </c>
      <c r="AC13" s="6" t="s">
        <v>84</v>
      </c>
      <c r="AD13" s="6">
        <v>10</v>
      </c>
      <c r="AE13" s="6">
        <v>24</v>
      </c>
      <c r="AF13" s="6">
        <v>8</v>
      </c>
      <c r="AG13" s="6">
        <v>7</v>
      </c>
      <c r="AH13" s="6">
        <v>12</v>
      </c>
      <c r="AI13" s="6">
        <v>22</v>
      </c>
      <c r="AJ13" s="6">
        <v>12</v>
      </c>
      <c r="AK13" s="6">
        <v>22</v>
      </c>
      <c r="AL13" s="6">
        <v>25</v>
      </c>
      <c r="AM13" s="6">
        <v>48</v>
      </c>
      <c r="AN13" s="6" t="s">
        <v>84</v>
      </c>
    </row>
    <row r="14" spans="1:40" ht="18.95" customHeight="1" x14ac:dyDescent="0.2">
      <c r="A14" s="7" t="s">
        <v>85</v>
      </c>
      <c r="B14" s="7">
        <f>SUM(B10:B13)</f>
        <v>104</v>
      </c>
      <c r="C14" s="7">
        <f>SUM(C10:C13)</f>
        <v>240</v>
      </c>
      <c r="D14" s="7">
        <f>SUM(D10:D13)</f>
        <v>105</v>
      </c>
      <c r="E14" s="7">
        <f t="shared" ref="E14:Q14" si="0">SUM(E10:E13)</f>
        <v>242</v>
      </c>
      <c r="F14" s="7">
        <f t="shared" si="0"/>
        <v>93</v>
      </c>
      <c r="G14" s="7">
        <f t="shared" si="0"/>
        <v>257</v>
      </c>
      <c r="H14" s="7">
        <f t="shared" si="0"/>
        <v>21</v>
      </c>
      <c r="I14" s="7">
        <f t="shared" si="0"/>
        <v>62</v>
      </c>
      <c r="J14" s="7">
        <f t="shared" si="0"/>
        <v>71</v>
      </c>
      <c r="K14" s="7">
        <f t="shared" si="0"/>
        <v>36</v>
      </c>
      <c r="L14" s="7">
        <f t="shared" si="0"/>
        <v>70</v>
      </c>
      <c r="M14" s="7">
        <f t="shared" si="0"/>
        <v>66</v>
      </c>
      <c r="N14" s="7">
        <f t="shared" si="0"/>
        <v>179</v>
      </c>
      <c r="O14" s="7">
        <f t="shared" si="0"/>
        <v>160</v>
      </c>
      <c r="P14" s="7">
        <f t="shared" si="0"/>
        <v>176</v>
      </c>
      <c r="Q14" s="7">
        <f t="shared" si="0"/>
        <v>169</v>
      </c>
      <c r="R14" s="7" t="s">
        <v>85</v>
      </c>
      <c r="S14" s="7">
        <f>SUM(S10:S13)</f>
        <v>8</v>
      </c>
      <c r="T14" s="7">
        <f>SUM(T10:T13)</f>
        <v>21</v>
      </c>
      <c r="U14" s="7">
        <f t="shared" ref="U14:AB14" si="1">SUM(U10:U13)</f>
        <v>12</v>
      </c>
      <c r="V14" s="7">
        <f t="shared" si="1"/>
        <v>12</v>
      </c>
      <c r="W14" s="7">
        <f t="shared" si="1"/>
        <v>29</v>
      </c>
      <c r="X14" s="7">
        <f t="shared" si="1"/>
        <v>37</v>
      </c>
      <c r="Y14" s="7">
        <f t="shared" si="1"/>
        <v>4</v>
      </c>
      <c r="Z14" s="7">
        <f t="shared" si="1"/>
        <v>3</v>
      </c>
      <c r="AA14" s="7">
        <f t="shared" si="1"/>
        <v>82</v>
      </c>
      <c r="AB14" s="7">
        <f t="shared" si="1"/>
        <v>94</v>
      </c>
      <c r="AC14" s="7" t="s">
        <v>85</v>
      </c>
      <c r="AD14" s="7">
        <f>SUM(AD10:AD13)</f>
        <v>34</v>
      </c>
      <c r="AE14" s="7">
        <f>SUM(AE10:AE13)</f>
        <v>65</v>
      </c>
      <c r="AF14" s="7">
        <f t="shared" ref="AF14:AM14" si="2">SUM(AF10:AF13)</f>
        <v>34</v>
      </c>
      <c r="AG14" s="7">
        <f t="shared" si="2"/>
        <v>30</v>
      </c>
      <c r="AH14" s="7">
        <f t="shared" si="2"/>
        <v>36</v>
      </c>
      <c r="AI14" s="7">
        <f t="shared" si="2"/>
        <v>49</v>
      </c>
      <c r="AJ14" s="7">
        <f t="shared" si="2"/>
        <v>36</v>
      </c>
      <c r="AK14" s="7">
        <f t="shared" si="2"/>
        <v>51</v>
      </c>
      <c r="AL14" s="7">
        <f t="shared" si="2"/>
        <v>57</v>
      </c>
      <c r="AM14" s="7">
        <f t="shared" si="2"/>
        <v>91</v>
      </c>
      <c r="AN14" s="7" t="s">
        <v>85</v>
      </c>
    </row>
    <row r="15" spans="1:40" ht="18.95" customHeight="1" x14ac:dyDescent="0.2">
      <c r="A15" s="6" t="s">
        <v>86</v>
      </c>
      <c r="B15" s="6">
        <v>47</v>
      </c>
      <c r="C15" s="6">
        <v>84</v>
      </c>
      <c r="D15" s="6">
        <v>48</v>
      </c>
      <c r="E15" s="6">
        <v>86</v>
      </c>
      <c r="F15" s="6">
        <v>34</v>
      </c>
      <c r="G15" s="6">
        <v>98</v>
      </c>
      <c r="H15" s="6">
        <v>10</v>
      </c>
      <c r="I15" s="6">
        <v>34</v>
      </c>
      <c r="J15" s="6">
        <v>43</v>
      </c>
      <c r="K15" s="6">
        <v>19</v>
      </c>
      <c r="L15" s="6">
        <v>44</v>
      </c>
      <c r="M15" s="6">
        <v>23</v>
      </c>
      <c r="N15" s="6">
        <v>67</v>
      </c>
      <c r="O15" s="6">
        <v>70</v>
      </c>
      <c r="P15" s="6">
        <v>65</v>
      </c>
      <c r="Q15" s="6">
        <v>70</v>
      </c>
      <c r="R15" s="6" t="s">
        <v>86</v>
      </c>
      <c r="S15" s="6">
        <v>3</v>
      </c>
      <c r="T15" s="6">
        <v>11</v>
      </c>
      <c r="U15" s="6">
        <v>9</v>
      </c>
      <c r="V15" s="6">
        <v>3</v>
      </c>
      <c r="W15" s="6">
        <v>16</v>
      </c>
      <c r="X15" s="6">
        <v>16</v>
      </c>
      <c r="Y15" s="6">
        <v>3</v>
      </c>
      <c r="Z15" s="6">
        <v>4</v>
      </c>
      <c r="AA15" s="6">
        <v>28</v>
      </c>
      <c r="AB15" s="6">
        <v>34</v>
      </c>
      <c r="AC15" s="6" t="s">
        <v>86</v>
      </c>
      <c r="AD15" s="6">
        <v>6</v>
      </c>
      <c r="AE15" s="6">
        <v>18</v>
      </c>
      <c r="AF15" s="6">
        <v>13</v>
      </c>
      <c r="AG15" s="6">
        <v>15</v>
      </c>
      <c r="AH15" s="6">
        <v>16</v>
      </c>
      <c r="AI15" s="6">
        <v>17</v>
      </c>
      <c r="AJ15" s="6">
        <v>16</v>
      </c>
      <c r="AK15" s="6">
        <v>17</v>
      </c>
      <c r="AL15" s="6">
        <v>23</v>
      </c>
      <c r="AM15" s="6">
        <v>34</v>
      </c>
      <c r="AN15" s="6" t="s">
        <v>86</v>
      </c>
    </row>
    <row r="16" spans="1:40" ht="18.95" customHeight="1" x14ac:dyDescent="0.2">
      <c r="A16" s="6" t="s">
        <v>87</v>
      </c>
      <c r="B16" s="6">
        <v>49</v>
      </c>
      <c r="C16" s="6">
        <v>84</v>
      </c>
      <c r="D16" s="6">
        <v>48</v>
      </c>
      <c r="E16" s="6">
        <v>83</v>
      </c>
      <c r="F16" s="6">
        <v>29</v>
      </c>
      <c r="G16" s="6">
        <v>93</v>
      </c>
      <c r="H16" s="6">
        <v>17</v>
      </c>
      <c r="I16" s="6">
        <v>57</v>
      </c>
      <c r="J16" s="6">
        <v>36</v>
      </c>
      <c r="K16" s="6">
        <v>34</v>
      </c>
      <c r="L16" s="6">
        <v>37</v>
      </c>
      <c r="M16" s="6">
        <v>40</v>
      </c>
      <c r="N16" s="6">
        <v>97</v>
      </c>
      <c r="O16" s="6">
        <v>75</v>
      </c>
      <c r="P16" s="6">
        <v>96</v>
      </c>
      <c r="Q16" s="6">
        <v>77</v>
      </c>
      <c r="R16" s="6" t="s">
        <v>87</v>
      </c>
      <c r="S16" s="6">
        <v>8</v>
      </c>
      <c r="T16" s="6">
        <v>3</v>
      </c>
      <c r="U16" s="6">
        <v>4</v>
      </c>
      <c r="V16" s="6">
        <v>4</v>
      </c>
      <c r="W16" s="6">
        <v>23</v>
      </c>
      <c r="X16" s="6">
        <v>23</v>
      </c>
      <c r="Y16" s="6">
        <v>3</v>
      </c>
      <c r="Z16" s="6">
        <v>2</v>
      </c>
      <c r="AA16" s="6">
        <v>49</v>
      </c>
      <c r="AB16" s="6">
        <v>51</v>
      </c>
      <c r="AC16" s="6" t="s">
        <v>87</v>
      </c>
      <c r="AD16" s="6">
        <v>15</v>
      </c>
      <c r="AE16" s="6">
        <v>34</v>
      </c>
      <c r="AF16" s="6">
        <v>20</v>
      </c>
      <c r="AG16" s="6">
        <v>20</v>
      </c>
      <c r="AH16" s="6">
        <v>17</v>
      </c>
      <c r="AI16" s="6">
        <v>31</v>
      </c>
      <c r="AJ16" s="6">
        <v>17</v>
      </c>
      <c r="AK16" s="6">
        <v>31</v>
      </c>
      <c r="AL16" s="6">
        <v>29</v>
      </c>
      <c r="AM16" s="6">
        <v>49</v>
      </c>
      <c r="AN16" s="6" t="s">
        <v>87</v>
      </c>
    </row>
    <row r="17" spans="1:40" ht="18.95" customHeight="1" x14ac:dyDescent="0.2">
      <c r="A17" s="6" t="s">
        <v>88</v>
      </c>
      <c r="B17" s="6">
        <v>78</v>
      </c>
      <c r="C17" s="6">
        <v>82</v>
      </c>
      <c r="D17" s="6">
        <v>78</v>
      </c>
      <c r="E17" s="6">
        <v>82</v>
      </c>
      <c r="F17" s="6">
        <v>48</v>
      </c>
      <c r="G17" s="6">
        <v>119</v>
      </c>
      <c r="H17" s="6">
        <v>16</v>
      </c>
      <c r="I17" s="6">
        <v>81</v>
      </c>
      <c r="J17" s="6">
        <v>64</v>
      </c>
      <c r="K17" s="6">
        <v>42</v>
      </c>
      <c r="L17" s="6">
        <v>65</v>
      </c>
      <c r="M17" s="6">
        <v>53</v>
      </c>
      <c r="N17" s="6">
        <v>88</v>
      </c>
      <c r="O17" s="6">
        <v>129</v>
      </c>
      <c r="P17" s="6">
        <v>87</v>
      </c>
      <c r="Q17" s="6">
        <v>129</v>
      </c>
      <c r="R17" s="6" t="s">
        <v>88</v>
      </c>
      <c r="S17" s="6">
        <v>2</v>
      </c>
      <c r="T17" s="6">
        <v>8</v>
      </c>
      <c r="U17" s="6">
        <v>15</v>
      </c>
      <c r="V17" s="6">
        <v>11</v>
      </c>
      <c r="W17" s="6">
        <v>32</v>
      </c>
      <c r="X17" s="6">
        <v>24</v>
      </c>
      <c r="Y17" s="6">
        <v>8</v>
      </c>
      <c r="Z17" s="6">
        <v>2</v>
      </c>
      <c r="AA17" s="6">
        <v>57</v>
      </c>
      <c r="AB17" s="6">
        <v>55</v>
      </c>
      <c r="AC17" s="6" t="s">
        <v>88</v>
      </c>
      <c r="AD17" s="6">
        <v>30</v>
      </c>
      <c r="AE17" s="6">
        <v>35</v>
      </c>
      <c r="AF17" s="6">
        <v>19</v>
      </c>
      <c r="AG17" s="6">
        <v>16</v>
      </c>
      <c r="AH17" s="6">
        <v>23</v>
      </c>
      <c r="AI17" s="6">
        <v>25</v>
      </c>
      <c r="AJ17" s="6">
        <v>23</v>
      </c>
      <c r="AK17" s="6">
        <v>27</v>
      </c>
      <c r="AL17" s="6">
        <v>38</v>
      </c>
      <c r="AM17" s="6">
        <v>52</v>
      </c>
      <c r="AN17" s="6" t="s">
        <v>88</v>
      </c>
    </row>
    <row r="18" spans="1:40" ht="18.95" customHeight="1" x14ac:dyDescent="0.2">
      <c r="A18" s="6" t="s">
        <v>89</v>
      </c>
      <c r="B18" s="6">
        <v>68</v>
      </c>
      <c r="C18" s="6">
        <v>78</v>
      </c>
      <c r="D18" s="6">
        <v>62</v>
      </c>
      <c r="E18" s="6">
        <v>79</v>
      </c>
      <c r="F18" s="6">
        <v>35</v>
      </c>
      <c r="G18" s="6">
        <v>96</v>
      </c>
      <c r="H18" s="6">
        <v>5</v>
      </c>
      <c r="I18" s="6">
        <v>54</v>
      </c>
      <c r="J18" s="6">
        <v>73</v>
      </c>
      <c r="K18" s="6">
        <v>43</v>
      </c>
      <c r="L18" s="6">
        <v>69</v>
      </c>
      <c r="M18" s="6">
        <v>48</v>
      </c>
      <c r="N18" s="6">
        <v>68</v>
      </c>
      <c r="O18" s="6">
        <v>128</v>
      </c>
      <c r="P18" s="6">
        <v>64</v>
      </c>
      <c r="Q18" s="6">
        <v>139</v>
      </c>
      <c r="R18" s="6" t="s">
        <v>89</v>
      </c>
      <c r="S18" s="6">
        <v>1</v>
      </c>
      <c r="T18" s="6">
        <v>5</v>
      </c>
      <c r="U18" s="6">
        <v>1</v>
      </c>
      <c r="V18" s="6">
        <v>2</v>
      </c>
      <c r="W18" s="6">
        <v>44</v>
      </c>
      <c r="X18" s="6">
        <v>72</v>
      </c>
      <c r="Y18" s="6">
        <v>2</v>
      </c>
      <c r="Z18" s="6">
        <v>2</v>
      </c>
      <c r="AA18" s="6">
        <v>60</v>
      </c>
      <c r="AB18" s="6">
        <v>45</v>
      </c>
      <c r="AC18" s="6" t="s">
        <v>89</v>
      </c>
      <c r="AD18" s="6">
        <v>31</v>
      </c>
      <c r="AE18" s="6">
        <v>29</v>
      </c>
      <c r="AF18" s="6">
        <v>36</v>
      </c>
      <c r="AG18" s="6">
        <v>26</v>
      </c>
      <c r="AH18" s="6">
        <v>33</v>
      </c>
      <c r="AI18" s="6">
        <v>15</v>
      </c>
      <c r="AJ18" s="6">
        <v>35</v>
      </c>
      <c r="AK18" s="6">
        <v>15</v>
      </c>
      <c r="AL18" s="6">
        <v>30</v>
      </c>
      <c r="AM18" s="6">
        <v>39</v>
      </c>
      <c r="AN18" s="6" t="s">
        <v>89</v>
      </c>
    </row>
    <row r="19" spans="1:40" ht="18.95" customHeight="1" x14ac:dyDescent="0.2">
      <c r="A19" s="7" t="s">
        <v>90</v>
      </c>
      <c r="B19" s="7">
        <f>SUM(B15:B18)</f>
        <v>242</v>
      </c>
      <c r="C19" s="7">
        <f>SUM(C15:C18)</f>
        <v>328</v>
      </c>
      <c r="D19" s="7">
        <f>SUM(D15:D18)</f>
        <v>236</v>
      </c>
      <c r="E19" s="7">
        <f t="shared" ref="E19:Q19" si="3">SUM(E15:E18)</f>
        <v>330</v>
      </c>
      <c r="F19" s="7">
        <f t="shared" si="3"/>
        <v>146</v>
      </c>
      <c r="G19" s="7">
        <f t="shared" si="3"/>
        <v>406</v>
      </c>
      <c r="H19" s="7">
        <f t="shared" si="3"/>
        <v>48</v>
      </c>
      <c r="I19" s="7">
        <f t="shared" si="3"/>
        <v>226</v>
      </c>
      <c r="J19" s="7">
        <f t="shared" si="3"/>
        <v>216</v>
      </c>
      <c r="K19" s="7">
        <f t="shared" si="3"/>
        <v>138</v>
      </c>
      <c r="L19" s="7">
        <f t="shared" si="3"/>
        <v>215</v>
      </c>
      <c r="M19" s="7">
        <f t="shared" si="3"/>
        <v>164</v>
      </c>
      <c r="N19" s="7">
        <f t="shared" si="3"/>
        <v>320</v>
      </c>
      <c r="O19" s="7">
        <f t="shared" si="3"/>
        <v>402</v>
      </c>
      <c r="P19" s="7">
        <f t="shared" si="3"/>
        <v>312</v>
      </c>
      <c r="Q19" s="7">
        <f t="shared" si="3"/>
        <v>415</v>
      </c>
      <c r="R19" s="7" t="s">
        <v>90</v>
      </c>
      <c r="S19" s="7">
        <f>SUM(S15:S18)</f>
        <v>14</v>
      </c>
      <c r="T19" s="7">
        <f>SUM(T15:T18)</f>
        <v>27</v>
      </c>
      <c r="U19" s="7">
        <f t="shared" ref="U19:AB19" si="4">SUM(U15:U18)</f>
        <v>29</v>
      </c>
      <c r="V19" s="7">
        <f t="shared" si="4"/>
        <v>20</v>
      </c>
      <c r="W19" s="7">
        <f t="shared" si="4"/>
        <v>115</v>
      </c>
      <c r="X19" s="7">
        <f t="shared" si="4"/>
        <v>135</v>
      </c>
      <c r="Y19" s="7">
        <f t="shared" si="4"/>
        <v>16</v>
      </c>
      <c r="Z19" s="7">
        <f t="shared" si="4"/>
        <v>10</v>
      </c>
      <c r="AA19" s="7">
        <f t="shared" si="4"/>
        <v>194</v>
      </c>
      <c r="AB19" s="7">
        <f t="shared" si="4"/>
        <v>185</v>
      </c>
      <c r="AC19" s="7" t="s">
        <v>90</v>
      </c>
      <c r="AD19" s="7">
        <f>SUM(AD15:AD18)</f>
        <v>82</v>
      </c>
      <c r="AE19" s="7">
        <f>SUM(AE15:AE18)</f>
        <v>116</v>
      </c>
      <c r="AF19" s="7">
        <f t="shared" ref="AF19:AM19" si="5">SUM(AF15:AF18)</f>
        <v>88</v>
      </c>
      <c r="AG19" s="7">
        <f t="shared" si="5"/>
        <v>77</v>
      </c>
      <c r="AH19" s="7">
        <f t="shared" si="5"/>
        <v>89</v>
      </c>
      <c r="AI19" s="7">
        <f t="shared" si="5"/>
        <v>88</v>
      </c>
      <c r="AJ19" s="7">
        <f t="shared" si="5"/>
        <v>91</v>
      </c>
      <c r="AK19" s="7">
        <f t="shared" si="5"/>
        <v>90</v>
      </c>
      <c r="AL19" s="7">
        <f t="shared" si="5"/>
        <v>120</v>
      </c>
      <c r="AM19" s="7">
        <f t="shared" si="5"/>
        <v>174</v>
      </c>
      <c r="AN19" s="7" t="s">
        <v>90</v>
      </c>
    </row>
    <row r="20" spans="1:40" ht="18.95" customHeight="1" x14ac:dyDescent="0.2">
      <c r="A20" s="6" t="s">
        <v>91</v>
      </c>
      <c r="B20" s="6">
        <v>71</v>
      </c>
      <c r="C20" s="6">
        <v>61</v>
      </c>
      <c r="D20" s="6">
        <v>77</v>
      </c>
      <c r="E20" s="6">
        <v>62</v>
      </c>
      <c r="F20" s="6">
        <v>61</v>
      </c>
      <c r="G20" s="6">
        <v>76</v>
      </c>
      <c r="H20" s="6">
        <v>36</v>
      </c>
      <c r="I20" s="6">
        <v>61</v>
      </c>
      <c r="J20" s="6">
        <v>45</v>
      </c>
      <c r="K20" s="6">
        <v>17</v>
      </c>
      <c r="L20" s="6">
        <v>45</v>
      </c>
      <c r="M20" s="6">
        <v>29</v>
      </c>
      <c r="N20" s="6">
        <v>99</v>
      </c>
      <c r="O20" s="6">
        <v>76</v>
      </c>
      <c r="P20" s="6">
        <v>102</v>
      </c>
      <c r="Q20" s="6">
        <v>80</v>
      </c>
      <c r="R20" s="6" t="s">
        <v>91</v>
      </c>
      <c r="S20" s="6">
        <v>4</v>
      </c>
      <c r="T20" s="6">
        <v>12</v>
      </c>
      <c r="U20" s="6">
        <v>1</v>
      </c>
      <c r="V20" s="6">
        <v>0</v>
      </c>
      <c r="W20" s="6">
        <v>52</v>
      </c>
      <c r="X20" s="6">
        <v>23</v>
      </c>
      <c r="Y20" s="6">
        <v>1</v>
      </c>
      <c r="Z20" s="6">
        <v>3</v>
      </c>
      <c r="AA20" s="6">
        <v>47</v>
      </c>
      <c r="AB20" s="6">
        <v>37</v>
      </c>
      <c r="AC20" s="6" t="s">
        <v>91</v>
      </c>
      <c r="AD20" s="6">
        <v>25</v>
      </c>
      <c r="AE20" s="6">
        <v>31</v>
      </c>
      <c r="AF20" s="6">
        <v>31</v>
      </c>
      <c r="AG20" s="6">
        <v>30</v>
      </c>
      <c r="AH20" s="6">
        <v>21</v>
      </c>
      <c r="AI20" s="6">
        <v>26</v>
      </c>
      <c r="AJ20" s="6">
        <v>21</v>
      </c>
      <c r="AK20" s="6">
        <v>26</v>
      </c>
      <c r="AL20" s="6">
        <v>27</v>
      </c>
      <c r="AM20" s="6">
        <v>41</v>
      </c>
      <c r="AN20" s="6" t="s">
        <v>91</v>
      </c>
    </row>
    <row r="21" spans="1:40" ht="18.95" customHeight="1" x14ac:dyDescent="0.2">
      <c r="A21" s="6" t="s">
        <v>92</v>
      </c>
      <c r="B21" s="6">
        <v>58</v>
      </c>
      <c r="C21" s="6">
        <v>62</v>
      </c>
      <c r="D21" s="6">
        <v>64</v>
      </c>
      <c r="E21" s="6">
        <v>62</v>
      </c>
      <c r="F21" s="6">
        <v>39</v>
      </c>
      <c r="G21" s="6">
        <v>80</v>
      </c>
      <c r="H21" s="6">
        <v>13</v>
      </c>
      <c r="I21" s="6">
        <v>40</v>
      </c>
      <c r="J21" s="6">
        <v>34</v>
      </c>
      <c r="K21" s="6">
        <v>19</v>
      </c>
      <c r="L21" s="6">
        <v>33</v>
      </c>
      <c r="M21" s="6">
        <v>27</v>
      </c>
      <c r="N21" s="6">
        <v>85</v>
      </c>
      <c r="O21" s="6">
        <v>46</v>
      </c>
      <c r="P21" s="6">
        <v>87</v>
      </c>
      <c r="Q21" s="6">
        <v>49</v>
      </c>
      <c r="R21" s="6" t="s">
        <v>92</v>
      </c>
      <c r="S21" s="6">
        <v>0</v>
      </c>
      <c r="T21" s="6">
        <v>2</v>
      </c>
      <c r="U21" s="6">
        <v>0</v>
      </c>
      <c r="V21" s="6">
        <v>0</v>
      </c>
      <c r="W21" s="6">
        <v>26</v>
      </c>
      <c r="X21" s="6">
        <v>13</v>
      </c>
      <c r="Y21" s="6">
        <v>0</v>
      </c>
      <c r="Z21" s="6">
        <v>2</v>
      </c>
      <c r="AA21" s="6">
        <v>56</v>
      </c>
      <c r="AB21" s="6">
        <v>12</v>
      </c>
      <c r="AC21" s="6" t="s">
        <v>92</v>
      </c>
      <c r="AD21" s="6">
        <v>22</v>
      </c>
      <c r="AE21" s="6">
        <v>22</v>
      </c>
      <c r="AF21" s="6">
        <v>28</v>
      </c>
      <c r="AG21" s="6">
        <v>15</v>
      </c>
      <c r="AH21" s="6">
        <v>10</v>
      </c>
      <c r="AI21" s="6">
        <v>11</v>
      </c>
      <c r="AJ21" s="6">
        <v>10</v>
      </c>
      <c r="AK21" s="6">
        <v>11</v>
      </c>
      <c r="AL21" s="6">
        <v>40</v>
      </c>
      <c r="AM21" s="6">
        <v>14</v>
      </c>
      <c r="AN21" s="6" t="s">
        <v>92</v>
      </c>
    </row>
    <row r="22" spans="1:40" ht="18.95" customHeight="1" x14ac:dyDescent="0.2">
      <c r="A22" s="6" t="s">
        <v>93</v>
      </c>
      <c r="B22" s="6">
        <v>74</v>
      </c>
      <c r="C22" s="6">
        <v>35</v>
      </c>
      <c r="D22" s="6">
        <v>71</v>
      </c>
      <c r="E22" s="6">
        <v>35</v>
      </c>
      <c r="F22" s="6">
        <v>51</v>
      </c>
      <c r="G22" s="6">
        <v>42</v>
      </c>
      <c r="H22" s="6">
        <v>15</v>
      </c>
      <c r="I22" s="6">
        <v>38</v>
      </c>
      <c r="J22" s="6">
        <v>32</v>
      </c>
      <c r="K22" s="6">
        <v>15</v>
      </c>
      <c r="L22" s="6">
        <v>31</v>
      </c>
      <c r="M22" s="6">
        <v>17</v>
      </c>
      <c r="N22" s="6">
        <v>102</v>
      </c>
      <c r="O22" s="6">
        <v>67</v>
      </c>
      <c r="P22" s="6">
        <v>107</v>
      </c>
      <c r="Q22" s="6">
        <v>75</v>
      </c>
      <c r="R22" s="6" t="s">
        <v>93</v>
      </c>
      <c r="S22" s="6">
        <v>3</v>
      </c>
      <c r="T22" s="6">
        <v>9</v>
      </c>
      <c r="U22" s="6">
        <v>5</v>
      </c>
      <c r="V22" s="6">
        <v>0</v>
      </c>
      <c r="W22" s="6">
        <v>17</v>
      </c>
      <c r="X22" s="6">
        <v>16</v>
      </c>
      <c r="Y22" s="6">
        <v>3</v>
      </c>
      <c r="Z22" s="6">
        <v>1</v>
      </c>
      <c r="AA22" s="6">
        <v>43</v>
      </c>
      <c r="AB22" s="6">
        <v>30</v>
      </c>
      <c r="AC22" s="6" t="s">
        <v>93</v>
      </c>
      <c r="AD22" s="6">
        <v>17</v>
      </c>
      <c r="AE22" s="6">
        <v>15</v>
      </c>
      <c r="AF22" s="6">
        <v>10</v>
      </c>
      <c r="AG22" s="6">
        <v>4</v>
      </c>
      <c r="AH22" s="6">
        <v>28</v>
      </c>
      <c r="AI22" s="6">
        <v>22</v>
      </c>
      <c r="AJ22" s="6">
        <v>28</v>
      </c>
      <c r="AK22" s="6">
        <v>22</v>
      </c>
      <c r="AL22" s="6">
        <v>38</v>
      </c>
      <c r="AM22" s="6">
        <v>22</v>
      </c>
      <c r="AN22" s="6" t="s">
        <v>93</v>
      </c>
    </row>
    <row r="23" spans="1:40" ht="18.95" customHeight="1" x14ac:dyDescent="0.2">
      <c r="A23" s="6" t="s">
        <v>94</v>
      </c>
      <c r="B23" s="6">
        <v>108</v>
      </c>
      <c r="C23" s="6">
        <v>36</v>
      </c>
      <c r="D23" s="6">
        <v>112</v>
      </c>
      <c r="E23" s="6">
        <v>36</v>
      </c>
      <c r="F23" s="6">
        <v>124</v>
      </c>
      <c r="G23" s="6">
        <v>89</v>
      </c>
      <c r="H23" s="6">
        <v>40</v>
      </c>
      <c r="I23" s="6">
        <v>81</v>
      </c>
      <c r="J23" s="6">
        <v>24</v>
      </c>
      <c r="K23" s="6">
        <v>56</v>
      </c>
      <c r="L23" s="6">
        <v>22</v>
      </c>
      <c r="M23" s="6">
        <v>58</v>
      </c>
      <c r="N23" s="6">
        <v>91</v>
      </c>
      <c r="O23" s="6">
        <v>50</v>
      </c>
      <c r="P23" s="6">
        <v>95</v>
      </c>
      <c r="Q23" s="6">
        <v>52</v>
      </c>
      <c r="R23" s="6" t="s">
        <v>94</v>
      </c>
      <c r="S23" s="6">
        <v>1</v>
      </c>
      <c r="T23" s="6">
        <v>2</v>
      </c>
      <c r="U23" s="6">
        <v>1</v>
      </c>
      <c r="V23" s="6">
        <v>0</v>
      </c>
      <c r="W23" s="6">
        <v>31</v>
      </c>
      <c r="X23" s="6">
        <v>11</v>
      </c>
      <c r="Y23" s="6">
        <v>0</v>
      </c>
      <c r="Z23" s="6">
        <v>1</v>
      </c>
      <c r="AA23" s="6">
        <v>39</v>
      </c>
      <c r="AB23" s="6">
        <v>17</v>
      </c>
      <c r="AC23" s="6" t="s">
        <v>94</v>
      </c>
      <c r="AD23" s="6">
        <v>21</v>
      </c>
      <c r="AE23" s="6">
        <v>19</v>
      </c>
      <c r="AF23" s="6">
        <v>27</v>
      </c>
      <c r="AG23" s="6">
        <v>5</v>
      </c>
      <c r="AH23" s="6">
        <v>9</v>
      </c>
      <c r="AI23" s="6">
        <v>1</v>
      </c>
      <c r="AJ23" s="6">
        <v>9</v>
      </c>
      <c r="AK23" s="6">
        <v>2</v>
      </c>
      <c r="AL23" s="6">
        <v>29</v>
      </c>
      <c r="AM23" s="6">
        <v>13</v>
      </c>
      <c r="AN23" s="6" t="s">
        <v>94</v>
      </c>
    </row>
    <row r="24" spans="1:40" ht="18.95" customHeight="1" x14ac:dyDescent="0.2">
      <c r="A24" s="7" t="s">
        <v>95</v>
      </c>
      <c r="B24" s="7">
        <f>SUM(B20:B23)</f>
        <v>311</v>
      </c>
      <c r="C24" s="7">
        <f>SUM(C20:C23)</f>
        <v>194</v>
      </c>
      <c r="D24" s="7">
        <f>SUM(D20:D23)</f>
        <v>324</v>
      </c>
      <c r="E24" s="7">
        <f t="shared" ref="E24:Q24" si="6">SUM(E20:E23)</f>
        <v>195</v>
      </c>
      <c r="F24" s="7">
        <f t="shared" si="6"/>
        <v>275</v>
      </c>
      <c r="G24" s="7">
        <f t="shared" si="6"/>
        <v>287</v>
      </c>
      <c r="H24" s="7">
        <f t="shared" si="6"/>
        <v>104</v>
      </c>
      <c r="I24" s="7">
        <f t="shared" si="6"/>
        <v>220</v>
      </c>
      <c r="J24" s="7">
        <f t="shared" si="6"/>
        <v>135</v>
      </c>
      <c r="K24" s="7">
        <f t="shared" si="6"/>
        <v>107</v>
      </c>
      <c r="L24" s="7">
        <f t="shared" si="6"/>
        <v>131</v>
      </c>
      <c r="M24" s="7">
        <f t="shared" si="6"/>
        <v>131</v>
      </c>
      <c r="N24" s="7">
        <f t="shared" si="6"/>
        <v>377</v>
      </c>
      <c r="O24" s="7">
        <f t="shared" si="6"/>
        <v>239</v>
      </c>
      <c r="P24" s="7">
        <f t="shared" si="6"/>
        <v>391</v>
      </c>
      <c r="Q24" s="7">
        <f t="shared" si="6"/>
        <v>256</v>
      </c>
      <c r="R24" s="7" t="s">
        <v>95</v>
      </c>
      <c r="S24" s="7">
        <f>SUM(S20:S23)</f>
        <v>8</v>
      </c>
      <c r="T24" s="7">
        <f>SUM(T20:T23)</f>
        <v>25</v>
      </c>
      <c r="U24" s="7">
        <f t="shared" ref="U24:AB24" si="7">SUM(U20:U23)</f>
        <v>7</v>
      </c>
      <c r="V24" s="7">
        <f t="shared" si="7"/>
        <v>0</v>
      </c>
      <c r="W24" s="7">
        <f t="shared" si="7"/>
        <v>126</v>
      </c>
      <c r="X24" s="7">
        <f t="shared" si="7"/>
        <v>63</v>
      </c>
      <c r="Y24" s="7">
        <f t="shared" si="7"/>
        <v>4</v>
      </c>
      <c r="Z24" s="7">
        <f t="shared" si="7"/>
        <v>7</v>
      </c>
      <c r="AA24" s="7">
        <f t="shared" si="7"/>
        <v>185</v>
      </c>
      <c r="AB24" s="7">
        <f t="shared" si="7"/>
        <v>96</v>
      </c>
      <c r="AC24" s="7" t="s">
        <v>95</v>
      </c>
      <c r="AD24" s="7">
        <f>SUM(AD20:AD23)</f>
        <v>85</v>
      </c>
      <c r="AE24" s="7">
        <f>SUM(AE20:AE23)</f>
        <v>87</v>
      </c>
      <c r="AF24" s="7">
        <f t="shared" ref="AF24:AM24" si="8">SUM(AF20:AF23)</f>
        <v>96</v>
      </c>
      <c r="AG24" s="7">
        <f t="shared" si="8"/>
        <v>54</v>
      </c>
      <c r="AH24" s="7">
        <f t="shared" si="8"/>
        <v>68</v>
      </c>
      <c r="AI24" s="7">
        <f t="shared" si="8"/>
        <v>60</v>
      </c>
      <c r="AJ24" s="7">
        <f t="shared" si="8"/>
        <v>68</v>
      </c>
      <c r="AK24" s="7">
        <f t="shared" si="8"/>
        <v>61</v>
      </c>
      <c r="AL24" s="7">
        <f t="shared" si="8"/>
        <v>134</v>
      </c>
      <c r="AM24" s="7">
        <f t="shared" si="8"/>
        <v>90</v>
      </c>
      <c r="AN24" s="7" t="s">
        <v>95</v>
      </c>
    </row>
    <row r="25" spans="1:40" s="4" customFormat="1" ht="18.95" customHeight="1" x14ac:dyDescent="0.2">
      <c r="A25" s="8" t="s">
        <v>96</v>
      </c>
      <c r="B25" s="3">
        <f>SUM(B24,B19,B14)</f>
        <v>657</v>
      </c>
      <c r="C25" s="3">
        <f>SUM(C24,C19,C14)</f>
        <v>762</v>
      </c>
      <c r="D25" s="3">
        <f t="shared" ref="D25:Q25" si="9">SUM(D24,D19,D14)</f>
        <v>665</v>
      </c>
      <c r="E25" s="3">
        <f t="shared" si="9"/>
        <v>767</v>
      </c>
      <c r="F25" s="3">
        <f t="shared" si="9"/>
        <v>514</v>
      </c>
      <c r="G25" s="3">
        <f t="shared" si="9"/>
        <v>950</v>
      </c>
      <c r="H25" s="3">
        <f t="shared" si="9"/>
        <v>173</v>
      </c>
      <c r="I25" s="3">
        <f t="shared" si="9"/>
        <v>508</v>
      </c>
      <c r="J25" s="3">
        <f t="shared" si="9"/>
        <v>422</v>
      </c>
      <c r="K25" s="3">
        <f t="shared" si="9"/>
        <v>281</v>
      </c>
      <c r="L25" s="3">
        <f t="shared" si="9"/>
        <v>416</v>
      </c>
      <c r="M25" s="3">
        <f t="shared" si="9"/>
        <v>361</v>
      </c>
      <c r="N25" s="3">
        <f t="shared" si="9"/>
        <v>876</v>
      </c>
      <c r="O25" s="3">
        <f t="shared" si="9"/>
        <v>801</v>
      </c>
      <c r="P25" s="3">
        <f t="shared" si="9"/>
        <v>879</v>
      </c>
      <c r="Q25" s="3">
        <f t="shared" si="9"/>
        <v>840</v>
      </c>
      <c r="R25" s="8" t="s">
        <v>96</v>
      </c>
      <c r="S25" s="3">
        <f>SUM(S24,S19,S14)</f>
        <v>30</v>
      </c>
      <c r="T25" s="3">
        <f>SUM(T24,T19,T14)</f>
        <v>73</v>
      </c>
      <c r="U25" s="3">
        <f t="shared" ref="U25:AB25" si="10">SUM(U24,U19,U14)</f>
        <v>48</v>
      </c>
      <c r="V25" s="3">
        <f t="shared" si="10"/>
        <v>32</v>
      </c>
      <c r="W25" s="3">
        <f t="shared" si="10"/>
        <v>270</v>
      </c>
      <c r="X25" s="3">
        <f t="shared" si="10"/>
        <v>235</v>
      </c>
      <c r="Y25" s="3">
        <f t="shared" si="10"/>
        <v>24</v>
      </c>
      <c r="Z25" s="3">
        <f t="shared" si="10"/>
        <v>20</v>
      </c>
      <c r="AA25" s="3">
        <f t="shared" si="10"/>
        <v>461</v>
      </c>
      <c r="AB25" s="3">
        <f t="shared" si="10"/>
        <v>375</v>
      </c>
      <c r="AC25" s="8" t="s">
        <v>96</v>
      </c>
      <c r="AD25" s="3">
        <f>SUM(AD24,AD19,AD14)</f>
        <v>201</v>
      </c>
      <c r="AE25" s="3">
        <f>SUM(AE24,AE19,AE14)</f>
        <v>268</v>
      </c>
      <c r="AF25" s="3">
        <f t="shared" ref="AF25:AM25" si="11">SUM(AF24,AF19,AF14)</f>
        <v>218</v>
      </c>
      <c r="AG25" s="3">
        <f t="shared" si="11"/>
        <v>161</v>
      </c>
      <c r="AH25" s="3">
        <f t="shared" si="11"/>
        <v>193</v>
      </c>
      <c r="AI25" s="3">
        <f t="shared" si="11"/>
        <v>197</v>
      </c>
      <c r="AJ25" s="3">
        <f t="shared" si="11"/>
        <v>195</v>
      </c>
      <c r="AK25" s="3">
        <f t="shared" si="11"/>
        <v>202</v>
      </c>
      <c r="AL25" s="3">
        <f t="shared" si="11"/>
        <v>311</v>
      </c>
      <c r="AM25" s="3">
        <f t="shared" si="11"/>
        <v>355</v>
      </c>
      <c r="AN25" s="8" t="s">
        <v>96</v>
      </c>
    </row>
    <row r="26" spans="1:40" ht="18.95" customHeight="1" x14ac:dyDescent="0.2">
      <c r="A26" s="6" t="s">
        <v>54</v>
      </c>
      <c r="B26" s="6">
        <v>29</v>
      </c>
      <c r="C26" s="6">
        <v>50</v>
      </c>
      <c r="D26" s="6">
        <v>34</v>
      </c>
      <c r="E26" s="6">
        <v>48</v>
      </c>
      <c r="F26" s="6">
        <v>49</v>
      </c>
      <c r="G26" s="6">
        <v>79</v>
      </c>
      <c r="H26" s="6">
        <v>32</v>
      </c>
      <c r="I26" s="6">
        <v>42</v>
      </c>
      <c r="J26" s="6">
        <v>36</v>
      </c>
      <c r="K26" s="6">
        <v>28</v>
      </c>
      <c r="L26" s="6">
        <v>31</v>
      </c>
      <c r="M26" s="6">
        <v>27</v>
      </c>
      <c r="N26" s="6">
        <v>92</v>
      </c>
      <c r="O26" s="6">
        <v>52</v>
      </c>
      <c r="P26" s="6">
        <v>89</v>
      </c>
      <c r="Q26" s="6">
        <v>52</v>
      </c>
      <c r="R26" s="6" t="s">
        <v>54</v>
      </c>
      <c r="S26" s="6">
        <v>1</v>
      </c>
      <c r="T26" s="6">
        <v>3</v>
      </c>
      <c r="U26" s="6">
        <v>1</v>
      </c>
      <c r="V26" s="6">
        <v>1</v>
      </c>
      <c r="W26" s="6">
        <v>11</v>
      </c>
      <c r="X26" s="6">
        <v>34</v>
      </c>
      <c r="Y26" s="6">
        <v>1</v>
      </c>
      <c r="Z26" s="6">
        <v>2</v>
      </c>
      <c r="AA26" s="6">
        <v>32</v>
      </c>
      <c r="AB26" s="6">
        <v>30</v>
      </c>
      <c r="AC26" s="6" t="s">
        <v>54</v>
      </c>
      <c r="AD26" s="6">
        <v>19</v>
      </c>
      <c r="AE26" s="6">
        <v>29</v>
      </c>
      <c r="AF26" s="6">
        <v>32</v>
      </c>
      <c r="AG26" s="6">
        <v>25</v>
      </c>
      <c r="AH26" s="6">
        <v>13</v>
      </c>
      <c r="AI26" s="6">
        <v>14</v>
      </c>
      <c r="AJ26" s="6">
        <v>13</v>
      </c>
      <c r="AK26" s="6">
        <v>13</v>
      </c>
      <c r="AL26" s="6">
        <v>25</v>
      </c>
      <c r="AM26" s="6">
        <v>25</v>
      </c>
      <c r="AN26" s="6" t="s">
        <v>54</v>
      </c>
    </row>
    <row r="27" spans="1:40" ht="18.95" customHeight="1" x14ac:dyDescent="0.2">
      <c r="A27" s="6" t="s">
        <v>55</v>
      </c>
      <c r="B27" s="6">
        <v>51</v>
      </c>
      <c r="C27" s="6">
        <v>42</v>
      </c>
      <c r="D27" s="6">
        <v>53</v>
      </c>
      <c r="E27" s="6">
        <v>44</v>
      </c>
      <c r="F27" s="6">
        <v>69</v>
      </c>
      <c r="G27" s="6">
        <v>50</v>
      </c>
      <c r="H27" s="6">
        <v>41</v>
      </c>
      <c r="I27" s="6">
        <v>25</v>
      </c>
      <c r="J27" s="6">
        <v>41</v>
      </c>
      <c r="K27" s="6">
        <v>34</v>
      </c>
      <c r="L27" s="6">
        <v>41</v>
      </c>
      <c r="M27" s="6">
        <v>36</v>
      </c>
      <c r="N27" s="6">
        <v>61</v>
      </c>
      <c r="O27" s="6">
        <v>47</v>
      </c>
      <c r="P27" s="6">
        <v>61</v>
      </c>
      <c r="Q27" s="6">
        <v>47</v>
      </c>
      <c r="R27" s="6" t="s">
        <v>55</v>
      </c>
      <c r="S27" s="6">
        <v>0</v>
      </c>
      <c r="T27" s="6">
        <v>4</v>
      </c>
      <c r="U27" s="6">
        <v>3</v>
      </c>
      <c r="V27" s="6">
        <v>2</v>
      </c>
      <c r="W27" s="6">
        <v>27</v>
      </c>
      <c r="X27" s="6">
        <v>13</v>
      </c>
      <c r="Y27" s="6">
        <v>1</v>
      </c>
      <c r="Z27" s="6">
        <v>1</v>
      </c>
      <c r="AA27" s="6">
        <v>32</v>
      </c>
      <c r="AB27" s="6">
        <v>23</v>
      </c>
      <c r="AC27" s="6" t="s">
        <v>55</v>
      </c>
      <c r="AD27" s="6">
        <v>18</v>
      </c>
      <c r="AE27" s="6">
        <v>15</v>
      </c>
      <c r="AF27" s="6">
        <v>30</v>
      </c>
      <c r="AG27" s="6">
        <v>35</v>
      </c>
      <c r="AH27" s="6">
        <v>20</v>
      </c>
      <c r="AI27" s="6">
        <v>8</v>
      </c>
      <c r="AJ27" s="6">
        <v>19</v>
      </c>
      <c r="AK27" s="6">
        <v>9</v>
      </c>
      <c r="AL27" s="6">
        <v>26</v>
      </c>
      <c r="AM27" s="6">
        <v>22</v>
      </c>
      <c r="AN27" s="6" t="s">
        <v>55</v>
      </c>
    </row>
    <row r="28" spans="1:40" ht="18.95" customHeight="1" x14ac:dyDescent="0.2">
      <c r="A28" s="6" t="s">
        <v>56</v>
      </c>
      <c r="B28" s="6">
        <v>37</v>
      </c>
      <c r="C28" s="6">
        <v>46</v>
      </c>
      <c r="D28" s="6">
        <v>41</v>
      </c>
      <c r="E28" s="6">
        <v>48</v>
      </c>
      <c r="F28" s="6">
        <v>45</v>
      </c>
      <c r="G28" s="6">
        <v>48</v>
      </c>
      <c r="H28" s="6">
        <v>27</v>
      </c>
      <c r="I28" s="6">
        <v>22</v>
      </c>
      <c r="J28" s="6">
        <v>27</v>
      </c>
      <c r="K28" s="6">
        <v>31</v>
      </c>
      <c r="L28" s="6">
        <v>26</v>
      </c>
      <c r="M28" s="6">
        <v>35</v>
      </c>
      <c r="N28" s="6">
        <v>63</v>
      </c>
      <c r="O28" s="6">
        <v>24</v>
      </c>
      <c r="P28" s="6">
        <v>62</v>
      </c>
      <c r="Q28" s="6">
        <v>24</v>
      </c>
      <c r="R28" s="6" t="s">
        <v>56</v>
      </c>
      <c r="S28" s="6">
        <v>1</v>
      </c>
      <c r="T28" s="6">
        <v>2</v>
      </c>
      <c r="U28" s="6">
        <v>0</v>
      </c>
      <c r="V28" s="6">
        <v>2</v>
      </c>
      <c r="W28" s="6">
        <v>10</v>
      </c>
      <c r="X28" s="6">
        <v>19</v>
      </c>
      <c r="Y28" s="6">
        <v>2</v>
      </c>
      <c r="Z28" s="6">
        <v>1</v>
      </c>
      <c r="AA28" s="6">
        <v>33</v>
      </c>
      <c r="AB28" s="6">
        <v>83</v>
      </c>
      <c r="AC28" s="6" t="s">
        <v>56</v>
      </c>
      <c r="AD28" s="6">
        <v>11</v>
      </c>
      <c r="AE28" s="6">
        <v>28</v>
      </c>
      <c r="AF28" s="6">
        <v>25</v>
      </c>
      <c r="AG28" s="6">
        <v>23</v>
      </c>
      <c r="AH28" s="6">
        <v>25</v>
      </c>
      <c r="AI28" s="6">
        <v>24</v>
      </c>
      <c r="AJ28" s="6">
        <v>25</v>
      </c>
      <c r="AK28" s="6">
        <v>24</v>
      </c>
      <c r="AL28" s="6">
        <v>26</v>
      </c>
      <c r="AM28" s="6">
        <v>36</v>
      </c>
      <c r="AN28" s="6" t="s">
        <v>56</v>
      </c>
    </row>
    <row r="29" spans="1:40" ht="18.95" customHeight="1" x14ac:dyDescent="0.2">
      <c r="A29" s="6" t="s">
        <v>57</v>
      </c>
      <c r="B29" s="6">
        <v>55</v>
      </c>
      <c r="C29" s="6">
        <v>52</v>
      </c>
      <c r="D29" s="6">
        <v>56</v>
      </c>
      <c r="E29" s="6">
        <v>54</v>
      </c>
      <c r="F29" s="6">
        <v>61</v>
      </c>
      <c r="G29" s="6">
        <v>74</v>
      </c>
      <c r="H29" s="6">
        <v>28</v>
      </c>
      <c r="I29" s="6">
        <v>42</v>
      </c>
      <c r="J29" s="6">
        <v>29</v>
      </c>
      <c r="K29" s="6">
        <v>30</v>
      </c>
      <c r="L29" s="6">
        <v>27</v>
      </c>
      <c r="M29" s="6">
        <v>37</v>
      </c>
      <c r="N29" s="6">
        <v>64</v>
      </c>
      <c r="O29" s="6">
        <v>20</v>
      </c>
      <c r="P29" s="6">
        <v>64</v>
      </c>
      <c r="Q29" s="6">
        <v>22</v>
      </c>
      <c r="R29" s="6" t="s">
        <v>57</v>
      </c>
      <c r="S29" s="6">
        <v>3</v>
      </c>
      <c r="T29" s="6">
        <v>6</v>
      </c>
      <c r="U29" s="6">
        <v>1</v>
      </c>
      <c r="V29" s="6">
        <v>4</v>
      </c>
      <c r="W29" s="6">
        <v>15</v>
      </c>
      <c r="X29" s="6">
        <v>33</v>
      </c>
      <c r="Y29" s="6">
        <v>1</v>
      </c>
      <c r="Z29" s="6">
        <v>1</v>
      </c>
      <c r="AA29" s="6">
        <v>39</v>
      </c>
      <c r="AB29" s="6">
        <v>35</v>
      </c>
      <c r="AC29" s="6" t="s">
        <v>57</v>
      </c>
      <c r="AD29" s="6">
        <v>20</v>
      </c>
      <c r="AE29" s="6">
        <v>17</v>
      </c>
      <c r="AF29" s="6">
        <v>22</v>
      </c>
      <c r="AG29" s="6">
        <v>30</v>
      </c>
      <c r="AH29" s="6">
        <v>18</v>
      </c>
      <c r="AI29" s="6">
        <v>19</v>
      </c>
      <c r="AJ29" s="6">
        <v>17</v>
      </c>
      <c r="AK29" s="6">
        <v>17</v>
      </c>
      <c r="AL29" s="6">
        <v>37</v>
      </c>
      <c r="AM29" s="6">
        <v>24</v>
      </c>
      <c r="AN29" s="6" t="s">
        <v>57</v>
      </c>
    </row>
    <row r="30" spans="1:40" ht="18.95" customHeight="1" x14ac:dyDescent="0.2">
      <c r="A30" s="7" t="s">
        <v>58</v>
      </c>
      <c r="B30" s="7">
        <f>SUM(B26:B29)</f>
        <v>172</v>
      </c>
      <c r="C30" s="7">
        <f>SUM(C26:C29)</f>
        <v>190</v>
      </c>
      <c r="D30" s="7">
        <f>SUM(D26:D29)</f>
        <v>184</v>
      </c>
      <c r="E30" s="7">
        <f t="shared" ref="E30:Q30" si="12">SUM(E26:E29)</f>
        <v>194</v>
      </c>
      <c r="F30" s="7">
        <f t="shared" si="12"/>
        <v>224</v>
      </c>
      <c r="G30" s="7">
        <f t="shared" si="12"/>
        <v>251</v>
      </c>
      <c r="H30" s="7">
        <f t="shared" si="12"/>
        <v>128</v>
      </c>
      <c r="I30" s="7">
        <f t="shared" si="12"/>
        <v>131</v>
      </c>
      <c r="J30" s="7">
        <f t="shared" si="12"/>
        <v>133</v>
      </c>
      <c r="K30" s="7">
        <f t="shared" si="12"/>
        <v>123</v>
      </c>
      <c r="L30" s="7">
        <f t="shared" si="12"/>
        <v>125</v>
      </c>
      <c r="M30" s="7">
        <f t="shared" si="12"/>
        <v>135</v>
      </c>
      <c r="N30" s="7">
        <f t="shared" si="12"/>
        <v>280</v>
      </c>
      <c r="O30" s="7">
        <f t="shared" si="12"/>
        <v>143</v>
      </c>
      <c r="P30" s="7">
        <f t="shared" si="12"/>
        <v>276</v>
      </c>
      <c r="Q30" s="7">
        <f t="shared" si="12"/>
        <v>145</v>
      </c>
      <c r="R30" s="7" t="s">
        <v>58</v>
      </c>
      <c r="S30" s="7">
        <f>SUM(S26:S29)</f>
        <v>5</v>
      </c>
      <c r="T30" s="7">
        <f>SUM(T26:T29)</f>
        <v>15</v>
      </c>
      <c r="U30" s="7">
        <f t="shared" ref="U30:AB30" si="13">SUM(U26:U29)</f>
        <v>5</v>
      </c>
      <c r="V30" s="7">
        <f t="shared" si="13"/>
        <v>9</v>
      </c>
      <c r="W30" s="7">
        <f t="shared" si="13"/>
        <v>63</v>
      </c>
      <c r="X30" s="7">
        <f t="shared" si="13"/>
        <v>99</v>
      </c>
      <c r="Y30" s="7">
        <f t="shared" si="13"/>
        <v>5</v>
      </c>
      <c r="Z30" s="7">
        <f t="shared" si="13"/>
        <v>5</v>
      </c>
      <c r="AA30" s="7">
        <f t="shared" si="13"/>
        <v>136</v>
      </c>
      <c r="AB30" s="7">
        <f t="shared" si="13"/>
        <v>171</v>
      </c>
      <c r="AC30" s="7" t="s">
        <v>58</v>
      </c>
      <c r="AD30" s="7">
        <f>SUM(AD26:AD29)</f>
        <v>68</v>
      </c>
      <c r="AE30" s="7">
        <f>SUM(AE26:AE29)</f>
        <v>89</v>
      </c>
      <c r="AF30" s="7">
        <f t="shared" ref="AF30:AM30" si="14">SUM(AF26:AF29)</f>
        <v>109</v>
      </c>
      <c r="AG30" s="7">
        <f t="shared" si="14"/>
        <v>113</v>
      </c>
      <c r="AH30" s="7">
        <f t="shared" si="14"/>
        <v>76</v>
      </c>
      <c r="AI30" s="7">
        <f t="shared" si="14"/>
        <v>65</v>
      </c>
      <c r="AJ30" s="7">
        <f t="shared" si="14"/>
        <v>74</v>
      </c>
      <c r="AK30" s="7">
        <f t="shared" si="14"/>
        <v>63</v>
      </c>
      <c r="AL30" s="7">
        <f t="shared" si="14"/>
        <v>114</v>
      </c>
      <c r="AM30" s="7">
        <f t="shared" si="14"/>
        <v>107</v>
      </c>
      <c r="AN30" s="7" t="s">
        <v>58</v>
      </c>
    </row>
    <row r="31" spans="1:40" ht="18.95" customHeight="1" x14ac:dyDescent="0.2">
      <c r="A31" s="6" t="s">
        <v>59</v>
      </c>
      <c r="B31" s="6">
        <v>45</v>
      </c>
      <c r="C31" s="6">
        <v>70</v>
      </c>
      <c r="D31" s="6">
        <v>46</v>
      </c>
      <c r="E31" s="6">
        <v>70</v>
      </c>
      <c r="F31" s="6">
        <v>68</v>
      </c>
      <c r="G31" s="6">
        <v>79</v>
      </c>
      <c r="H31" s="6">
        <v>86</v>
      </c>
      <c r="I31" s="6">
        <v>34</v>
      </c>
      <c r="J31" s="6">
        <v>25</v>
      </c>
      <c r="K31" s="6">
        <v>37</v>
      </c>
      <c r="L31" s="6">
        <v>25</v>
      </c>
      <c r="M31" s="6">
        <v>44</v>
      </c>
      <c r="N31" s="6">
        <v>70</v>
      </c>
      <c r="O31" s="6">
        <v>44</v>
      </c>
      <c r="P31" s="6">
        <v>70</v>
      </c>
      <c r="Q31" s="6">
        <v>46</v>
      </c>
      <c r="R31" s="6" t="s">
        <v>59</v>
      </c>
      <c r="S31" s="6">
        <v>3</v>
      </c>
      <c r="T31" s="6">
        <v>8</v>
      </c>
      <c r="U31" s="6">
        <v>2</v>
      </c>
      <c r="V31" s="6">
        <v>5</v>
      </c>
      <c r="W31" s="6">
        <v>41</v>
      </c>
      <c r="X31" s="6">
        <v>36</v>
      </c>
      <c r="Y31" s="6">
        <v>3</v>
      </c>
      <c r="Z31" s="6">
        <v>0</v>
      </c>
      <c r="AA31" s="6">
        <v>36</v>
      </c>
      <c r="AB31" s="6">
        <v>37</v>
      </c>
      <c r="AC31" s="6" t="s">
        <v>59</v>
      </c>
      <c r="AD31" s="6">
        <v>23</v>
      </c>
      <c r="AE31" s="6">
        <v>16</v>
      </c>
      <c r="AF31" s="6">
        <v>54</v>
      </c>
      <c r="AG31" s="6">
        <v>55</v>
      </c>
      <c r="AH31" s="6">
        <v>22</v>
      </c>
      <c r="AI31" s="6">
        <v>28</v>
      </c>
      <c r="AJ31" s="6">
        <v>22</v>
      </c>
      <c r="AK31" s="6">
        <v>30</v>
      </c>
      <c r="AL31" s="6">
        <v>32</v>
      </c>
      <c r="AM31" s="6">
        <v>30</v>
      </c>
      <c r="AN31" s="6" t="s">
        <v>59</v>
      </c>
    </row>
    <row r="32" spans="1:40" ht="18.95" customHeight="1" x14ac:dyDescent="0.2">
      <c r="A32" s="6" t="s">
        <v>60</v>
      </c>
      <c r="B32" s="6">
        <v>48</v>
      </c>
      <c r="C32" s="6">
        <v>73</v>
      </c>
      <c r="D32" s="6">
        <v>49</v>
      </c>
      <c r="E32" s="6">
        <v>72</v>
      </c>
      <c r="F32" s="6">
        <v>60</v>
      </c>
      <c r="G32" s="6">
        <v>66</v>
      </c>
      <c r="H32" s="6">
        <v>58</v>
      </c>
      <c r="I32" s="6">
        <v>43</v>
      </c>
      <c r="J32" s="6">
        <v>33</v>
      </c>
      <c r="K32" s="6">
        <v>53</v>
      </c>
      <c r="L32" s="6">
        <v>39</v>
      </c>
      <c r="M32" s="6">
        <v>64</v>
      </c>
      <c r="N32" s="6">
        <v>86</v>
      </c>
      <c r="O32" s="6">
        <v>44</v>
      </c>
      <c r="P32" s="6">
        <v>83</v>
      </c>
      <c r="Q32" s="6">
        <v>44</v>
      </c>
      <c r="R32" s="6" t="s">
        <v>60</v>
      </c>
      <c r="S32" s="6">
        <v>5</v>
      </c>
      <c r="T32" s="6">
        <v>10</v>
      </c>
      <c r="U32" s="6">
        <v>5</v>
      </c>
      <c r="V32" s="6">
        <v>4</v>
      </c>
      <c r="W32" s="6">
        <v>20</v>
      </c>
      <c r="X32" s="6">
        <v>19</v>
      </c>
      <c r="Y32" s="6">
        <v>2</v>
      </c>
      <c r="Z32" s="6">
        <v>0</v>
      </c>
      <c r="AA32" s="6">
        <v>38</v>
      </c>
      <c r="AB32" s="6">
        <v>30</v>
      </c>
      <c r="AC32" s="6" t="s">
        <v>60</v>
      </c>
      <c r="AD32" s="6">
        <v>32</v>
      </c>
      <c r="AE32" s="6">
        <v>23</v>
      </c>
      <c r="AF32" s="6">
        <v>39</v>
      </c>
      <c r="AG32" s="6">
        <v>32</v>
      </c>
      <c r="AH32" s="6">
        <v>29</v>
      </c>
      <c r="AI32" s="6">
        <v>11</v>
      </c>
      <c r="AJ32" s="6">
        <v>30</v>
      </c>
      <c r="AK32" s="6">
        <v>12</v>
      </c>
      <c r="AL32" s="6">
        <v>44</v>
      </c>
      <c r="AM32" s="6">
        <v>30</v>
      </c>
      <c r="AN32" s="6" t="s">
        <v>60</v>
      </c>
    </row>
    <row r="33" spans="1:40" ht="18.95" customHeight="1" x14ac:dyDescent="0.2">
      <c r="A33" s="6" t="s">
        <v>61</v>
      </c>
      <c r="B33" s="6">
        <v>50</v>
      </c>
      <c r="C33" s="6">
        <v>110</v>
      </c>
      <c r="D33" s="6">
        <v>51</v>
      </c>
      <c r="E33" s="6">
        <v>108</v>
      </c>
      <c r="F33" s="6">
        <v>93</v>
      </c>
      <c r="G33" s="6">
        <v>101</v>
      </c>
      <c r="H33" s="6">
        <v>66</v>
      </c>
      <c r="I33" s="6">
        <v>31</v>
      </c>
      <c r="J33" s="6">
        <v>31</v>
      </c>
      <c r="K33" s="6">
        <v>43</v>
      </c>
      <c r="L33" s="6">
        <v>23</v>
      </c>
      <c r="M33" s="6">
        <v>44</v>
      </c>
      <c r="N33" s="6">
        <v>100</v>
      </c>
      <c r="O33" s="6">
        <v>31</v>
      </c>
      <c r="P33" s="6">
        <v>99</v>
      </c>
      <c r="Q33" s="6">
        <v>33</v>
      </c>
      <c r="R33" s="6" t="s">
        <v>61</v>
      </c>
      <c r="S33" s="6">
        <v>1</v>
      </c>
      <c r="T33" s="6">
        <v>2</v>
      </c>
      <c r="U33" s="6">
        <v>4</v>
      </c>
      <c r="V33" s="6">
        <v>2</v>
      </c>
      <c r="W33" s="6">
        <v>21</v>
      </c>
      <c r="X33" s="6">
        <v>31</v>
      </c>
      <c r="Y33" s="6">
        <v>0</v>
      </c>
      <c r="Z33" s="6">
        <v>1</v>
      </c>
      <c r="AA33" s="6">
        <v>48</v>
      </c>
      <c r="AB33" s="6">
        <v>47</v>
      </c>
      <c r="AC33" s="6" t="s">
        <v>61</v>
      </c>
      <c r="AD33" s="6">
        <v>24</v>
      </c>
      <c r="AE33" s="6">
        <v>31</v>
      </c>
      <c r="AF33" s="6">
        <v>29</v>
      </c>
      <c r="AG33" s="6">
        <v>47</v>
      </c>
      <c r="AH33" s="6">
        <v>27</v>
      </c>
      <c r="AI33" s="6">
        <v>19</v>
      </c>
      <c r="AJ33" s="6">
        <v>26</v>
      </c>
      <c r="AK33" s="6">
        <v>19</v>
      </c>
      <c r="AL33" s="6">
        <v>29</v>
      </c>
      <c r="AM33" s="6">
        <v>28</v>
      </c>
      <c r="AN33" s="6" t="s">
        <v>61</v>
      </c>
    </row>
    <row r="34" spans="1:40" ht="18.95" customHeight="1" x14ac:dyDescent="0.2">
      <c r="A34" s="6" t="s">
        <v>62</v>
      </c>
      <c r="B34" s="6">
        <v>33</v>
      </c>
      <c r="C34" s="6">
        <v>58</v>
      </c>
      <c r="D34" s="6">
        <v>33</v>
      </c>
      <c r="E34" s="6">
        <v>57</v>
      </c>
      <c r="F34" s="6">
        <v>41</v>
      </c>
      <c r="G34" s="6">
        <v>64</v>
      </c>
      <c r="H34" s="6">
        <v>40</v>
      </c>
      <c r="I34" s="6">
        <v>36</v>
      </c>
      <c r="J34" s="6">
        <v>21</v>
      </c>
      <c r="K34" s="6">
        <v>36</v>
      </c>
      <c r="L34" s="6">
        <v>25</v>
      </c>
      <c r="M34" s="6">
        <v>44</v>
      </c>
      <c r="N34" s="6">
        <v>72</v>
      </c>
      <c r="O34" s="6">
        <v>40</v>
      </c>
      <c r="P34" s="6">
        <v>72</v>
      </c>
      <c r="Q34" s="6">
        <v>42</v>
      </c>
      <c r="R34" s="6" t="s">
        <v>62</v>
      </c>
      <c r="S34" s="6">
        <v>3</v>
      </c>
      <c r="T34" s="6">
        <v>4</v>
      </c>
      <c r="U34" s="6">
        <v>3</v>
      </c>
      <c r="V34" s="6">
        <v>1</v>
      </c>
      <c r="W34" s="6">
        <v>29</v>
      </c>
      <c r="X34" s="6">
        <v>22</v>
      </c>
      <c r="Y34" s="6">
        <v>5</v>
      </c>
      <c r="Z34" s="6">
        <v>2</v>
      </c>
      <c r="AA34" s="6">
        <v>49</v>
      </c>
      <c r="AB34" s="6">
        <v>42</v>
      </c>
      <c r="AC34" s="6" t="s">
        <v>62</v>
      </c>
      <c r="AD34" s="6">
        <v>24</v>
      </c>
      <c r="AE34" s="6">
        <v>23</v>
      </c>
      <c r="AF34" s="6">
        <v>35</v>
      </c>
      <c r="AG34" s="6">
        <v>37</v>
      </c>
      <c r="AH34" s="6">
        <v>22</v>
      </c>
      <c r="AI34" s="6">
        <v>30</v>
      </c>
      <c r="AJ34" s="6">
        <v>22</v>
      </c>
      <c r="AK34" s="6">
        <v>30</v>
      </c>
      <c r="AL34" s="6">
        <v>27</v>
      </c>
      <c r="AM34" s="6">
        <v>34</v>
      </c>
      <c r="AN34" s="6" t="s">
        <v>62</v>
      </c>
    </row>
    <row r="35" spans="1:40" ht="18.95" customHeight="1" x14ac:dyDescent="0.2">
      <c r="A35" s="7" t="s">
        <v>63</v>
      </c>
      <c r="B35" s="7">
        <f>SUM(B31:B34)</f>
        <v>176</v>
      </c>
      <c r="C35" s="7">
        <f>SUM(C31:C34)</f>
        <v>311</v>
      </c>
      <c r="D35" s="7">
        <f>SUM(D31:D34)</f>
        <v>179</v>
      </c>
      <c r="E35" s="7">
        <f t="shared" ref="E35:Q35" si="15">SUM(E31:E34)</f>
        <v>307</v>
      </c>
      <c r="F35" s="7">
        <f t="shared" si="15"/>
        <v>262</v>
      </c>
      <c r="G35" s="7">
        <f t="shared" si="15"/>
        <v>310</v>
      </c>
      <c r="H35" s="7">
        <f t="shared" si="15"/>
        <v>250</v>
      </c>
      <c r="I35" s="7">
        <f t="shared" si="15"/>
        <v>144</v>
      </c>
      <c r="J35" s="7">
        <f t="shared" si="15"/>
        <v>110</v>
      </c>
      <c r="K35" s="7">
        <f t="shared" si="15"/>
        <v>169</v>
      </c>
      <c r="L35" s="7">
        <f t="shared" si="15"/>
        <v>112</v>
      </c>
      <c r="M35" s="7">
        <f t="shared" si="15"/>
        <v>196</v>
      </c>
      <c r="N35" s="7">
        <f t="shared" si="15"/>
        <v>328</v>
      </c>
      <c r="O35" s="7">
        <f t="shared" si="15"/>
        <v>159</v>
      </c>
      <c r="P35" s="7">
        <f t="shared" si="15"/>
        <v>324</v>
      </c>
      <c r="Q35" s="7">
        <f t="shared" si="15"/>
        <v>165</v>
      </c>
      <c r="R35" s="7" t="s">
        <v>63</v>
      </c>
      <c r="S35" s="7">
        <f>SUM(S31:S34)</f>
        <v>12</v>
      </c>
      <c r="T35" s="7">
        <f>SUM(T31:T34)</f>
        <v>24</v>
      </c>
      <c r="U35" s="7">
        <f t="shared" ref="U35:AB35" si="16">SUM(U31:U34)</f>
        <v>14</v>
      </c>
      <c r="V35" s="7">
        <f t="shared" si="16"/>
        <v>12</v>
      </c>
      <c r="W35" s="7">
        <f t="shared" si="16"/>
        <v>111</v>
      </c>
      <c r="X35" s="7">
        <f t="shared" si="16"/>
        <v>108</v>
      </c>
      <c r="Y35" s="7">
        <f t="shared" si="16"/>
        <v>10</v>
      </c>
      <c r="Z35" s="7">
        <f t="shared" si="16"/>
        <v>3</v>
      </c>
      <c r="AA35" s="7">
        <f t="shared" si="16"/>
        <v>171</v>
      </c>
      <c r="AB35" s="7">
        <f t="shared" si="16"/>
        <v>156</v>
      </c>
      <c r="AC35" s="7" t="s">
        <v>63</v>
      </c>
      <c r="AD35" s="7">
        <f>SUM(AD31:AD34)</f>
        <v>103</v>
      </c>
      <c r="AE35" s="7">
        <f>SUM(AE31:AE34)</f>
        <v>93</v>
      </c>
      <c r="AF35" s="7">
        <f t="shared" ref="AF35:AM35" si="17">SUM(AF31:AF34)</f>
        <v>157</v>
      </c>
      <c r="AG35" s="7">
        <f t="shared" si="17"/>
        <v>171</v>
      </c>
      <c r="AH35" s="7">
        <f t="shared" si="17"/>
        <v>100</v>
      </c>
      <c r="AI35" s="7">
        <f t="shared" si="17"/>
        <v>88</v>
      </c>
      <c r="AJ35" s="7">
        <f t="shared" si="17"/>
        <v>100</v>
      </c>
      <c r="AK35" s="7">
        <f t="shared" si="17"/>
        <v>91</v>
      </c>
      <c r="AL35" s="7">
        <f t="shared" si="17"/>
        <v>132</v>
      </c>
      <c r="AM35" s="7">
        <f t="shared" si="17"/>
        <v>122</v>
      </c>
      <c r="AN35" s="7" t="s">
        <v>63</v>
      </c>
    </row>
    <row r="36" spans="1:40" s="4" customFormat="1" ht="18.95" customHeight="1" x14ac:dyDescent="0.2">
      <c r="A36" s="8" t="s">
        <v>97</v>
      </c>
      <c r="B36" s="3">
        <f>SUM(B35,B30)</f>
        <v>348</v>
      </c>
      <c r="C36" s="3">
        <f>SUM(C35,C30)</f>
        <v>501</v>
      </c>
      <c r="D36" s="3">
        <f t="shared" ref="D36:Q36" si="18">SUM(D35,D30)</f>
        <v>363</v>
      </c>
      <c r="E36" s="3">
        <f t="shared" si="18"/>
        <v>501</v>
      </c>
      <c r="F36" s="3">
        <f t="shared" si="18"/>
        <v>486</v>
      </c>
      <c r="G36" s="3">
        <f t="shared" si="18"/>
        <v>561</v>
      </c>
      <c r="H36" s="3">
        <f t="shared" si="18"/>
        <v>378</v>
      </c>
      <c r="I36" s="3">
        <f t="shared" si="18"/>
        <v>275</v>
      </c>
      <c r="J36" s="3">
        <f t="shared" si="18"/>
        <v>243</v>
      </c>
      <c r="K36" s="3">
        <f t="shared" si="18"/>
        <v>292</v>
      </c>
      <c r="L36" s="3">
        <f t="shared" si="18"/>
        <v>237</v>
      </c>
      <c r="M36" s="3">
        <f t="shared" si="18"/>
        <v>331</v>
      </c>
      <c r="N36" s="3">
        <f t="shared" si="18"/>
        <v>608</v>
      </c>
      <c r="O36" s="3">
        <f t="shared" si="18"/>
        <v>302</v>
      </c>
      <c r="P36" s="3">
        <f t="shared" si="18"/>
        <v>600</v>
      </c>
      <c r="Q36" s="3">
        <f t="shared" si="18"/>
        <v>310</v>
      </c>
      <c r="R36" s="8" t="s">
        <v>97</v>
      </c>
      <c r="S36" s="3">
        <f>SUM(S35,S30)</f>
        <v>17</v>
      </c>
      <c r="T36" s="3">
        <f>SUM(T35,T30)</f>
        <v>39</v>
      </c>
      <c r="U36" s="3">
        <f t="shared" ref="U36:AB36" si="19">SUM(U35,U30)</f>
        <v>19</v>
      </c>
      <c r="V36" s="3">
        <f t="shared" si="19"/>
        <v>21</v>
      </c>
      <c r="W36" s="3">
        <f t="shared" si="19"/>
        <v>174</v>
      </c>
      <c r="X36" s="3">
        <f t="shared" si="19"/>
        <v>207</v>
      </c>
      <c r="Y36" s="3">
        <f t="shared" si="19"/>
        <v>15</v>
      </c>
      <c r="Z36" s="3">
        <f t="shared" si="19"/>
        <v>8</v>
      </c>
      <c r="AA36" s="3">
        <f t="shared" si="19"/>
        <v>307</v>
      </c>
      <c r="AB36" s="3">
        <f t="shared" si="19"/>
        <v>327</v>
      </c>
      <c r="AC36" s="8" t="s">
        <v>97</v>
      </c>
      <c r="AD36" s="3">
        <f>SUM(AD35,AD30)</f>
        <v>171</v>
      </c>
      <c r="AE36" s="3">
        <f>SUM(AE35,AE30)</f>
        <v>182</v>
      </c>
      <c r="AF36" s="3">
        <f t="shared" ref="AF36:AM36" si="20">SUM(AF35,AF30)</f>
        <v>266</v>
      </c>
      <c r="AG36" s="3">
        <f t="shared" si="20"/>
        <v>284</v>
      </c>
      <c r="AH36" s="3">
        <f t="shared" si="20"/>
        <v>176</v>
      </c>
      <c r="AI36" s="3">
        <f t="shared" si="20"/>
        <v>153</v>
      </c>
      <c r="AJ36" s="3">
        <f t="shared" si="20"/>
        <v>174</v>
      </c>
      <c r="AK36" s="3">
        <f t="shared" si="20"/>
        <v>154</v>
      </c>
      <c r="AL36" s="3">
        <f t="shared" si="20"/>
        <v>246</v>
      </c>
      <c r="AM36" s="3">
        <f t="shared" si="20"/>
        <v>229</v>
      </c>
      <c r="AN36" s="8" t="s">
        <v>97</v>
      </c>
    </row>
    <row r="37" spans="1:40" ht="18.95" customHeight="1" x14ac:dyDescent="0.2">
      <c r="A37" s="6" t="s">
        <v>74</v>
      </c>
      <c r="B37" s="6">
        <v>36</v>
      </c>
      <c r="C37" s="6">
        <v>109</v>
      </c>
      <c r="D37" s="6">
        <v>37</v>
      </c>
      <c r="E37" s="6">
        <v>107</v>
      </c>
      <c r="F37" s="6">
        <v>39</v>
      </c>
      <c r="G37" s="6">
        <v>115</v>
      </c>
      <c r="H37" s="6">
        <v>49</v>
      </c>
      <c r="I37" s="6">
        <v>38</v>
      </c>
      <c r="J37" s="6">
        <v>15</v>
      </c>
      <c r="K37" s="6">
        <v>63</v>
      </c>
      <c r="L37" s="6">
        <v>17</v>
      </c>
      <c r="M37" s="6">
        <v>78</v>
      </c>
      <c r="N37" s="6">
        <v>120</v>
      </c>
      <c r="O37" s="6">
        <v>41</v>
      </c>
      <c r="P37" s="6">
        <v>122</v>
      </c>
      <c r="Q37" s="6">
        <v>42</v>
      </c>
      <c r="R37" s="6" t="s">
        <v>74</v>
      </c>
      <c r="S37" s="6">
        <v>1</v>
      </c>
      <c r="T37" s="6">
        <v>2</v>
      </c>
      <c r="U37" s="6">
        <v>2</v>
      </c>
      <c r="V37" s="6">
        <v>0</v>
      </c>
      <c r="W37" s="6">
        <v>6</v>
      </c>
      <c r="X37" s="6">
        <v>31</v>
      </c>
      <c r="Y37" s="6">
        <v>0</v>
      </c>
      <c r="Z37" s="6">
        <v>1</v>
      </c>
      <c r="AA37" s="6">
        <v>41</v>
      </c>
      <c r="AB37" s="6">
        <v>27</v>
      </c>
      <c r="AC37" s="6" t="s">
        <v>74</v>
      </c>
      <c r="AD37" s="6">
        <v>17</v>
      </c>
      <c r="AE37" s="6">
        <v>21</v>
      </c>
      <c r="AF37" s="6">
        <v>23</v>
      </c>
      <c r="AG37" s="6">
        <v>46</v>
      </c>
      <c r="AH37" s="6">
        <v>38</v>
      </c>
      <c r="AI37" s="6">
        <v>15</v>
      </c>
      <c r="AJ37" s="6">
        <v>33</v>
      </c>
      <c r="AK37" s="6">
        <v>15</v>
      </c>
      <c r="AL37" s="6">
        <v>33</v>
      </c>
      <c r="AM37" s="6">
        <v>39</v>
      </c>
      <c r="AN37" s="6" t="s">
        <v>74</v>
      </c>
    </row>
    <row r="38" spans="1:40" ht="18.95" customHeight="1" x14ac:dyDescent="0.2">
      <c r="A38" s="6" t="s">
        <v>75</v>
      </c>
      <c r="B38" s="6">
        <v>49</v>
      </c>
      <c r="C38" s="6">
        <v>59</v>
      </c>
      <c r="D38" s="6">
        <v>48</v>
      </c>
      <c r="E38" s="6">
        <v>57</v>
      </c>
      <c r="F38" s="6">
        <v>54</v>
      </c>
      <c r="G38" s="6">
        <v>70</v>
      </c>
      <c r="H38" s="6">
        <v>27</v>
      </c>
      <c r="I38" s="6">
        <v>30</v>
      </c>
      <c r="J38" s="6">
        <v>17</v>
      </c>
      <c r="K38" s="6">
        <v>45</v>
      </c>
      <c r="L38" s="6">
        <v>14</v>
      </c>
      <c r="M38" s="6">
        <v>50</v>
      </c>
      <c r="N38" s="6">
        <v>76</v>
      </c>
      <c r="O38" s="6">
        <v>54</v>
      </c>
      <c r="P38" s="6">
        <v>77</v>
      </c>
      <c r="Q38" s="6">
        <v>56</v>
      </c>
      <c r="R38" s="6" t="s">
        <v>75</v>
      </c>
      <c r="S38" s="6">
        <v>0</v>
      </c>
      <c r="T38" s="6">
        <v>2</v>
      </c>
      <c r="U38" s="6">
        <v>5</v>
      </c>
      <c r="V38" s="6">
        <v>1</v>
      </c>
      <c r="W38" s="6">
        <v>15</v>
      </c>
      <c r="X38" s="6">
        <v>11</v>
      </c>
      <c r="Y38" s="6">
        <v>3</v>
      </c>
      <c r="Z38" s="6">
        <v>3</v>
      </c>
      <c r="AA38" s="6">
        <v>47</v>
      </c>
      <c r="AB38" s="6">
        <v>32</v>
      </c>
      <c r="AC38" s="6" t="s">
        <v>75</v>
      </c>
      <c r="AD38" s="6">
        <v>31</v>
      </c>
      <c r="AE38" s="6">
        <v>24</v>
      </c>
      <c r="AF38" s="6">
        <v>22</v>
      </c>
      <c r="AG38" s="6">
        <v>28</v>
      </c>
      <c r="AH38" s="6">
        <v>12</v>
      </c>
      <c r="AI38" s="6">
        <v>26</v>
      </c>
      <c r="AJ38" s="6">
        <v>12</v>
      </c>
      <c r="AK38" s="6">
        <v>25</v>
      </c>
      <c r="AL38" s="6">
        <v>42</v>
      </c>
      <c r="AM38" s="6">
        <v>31</v>
      </c>
      <c r="AN38" s="6" t="s">
        <v>75</v>
      </c>
    </row>
    <row r="39" spans="1:40" ht="18.95" customHeight="1" x14ac:dyDescent="0.2">
      <c r="A39" s="6" t="s">
        <v>76</v>
      </c>
      <c r="B39" s="6">
        <v>40</v>
      </c>
      <c r="C39" s="6">
        <v>68</v>
      </c>
      <c r="D39" s="6">
        <v>40</v>
      </c>
      <c r="E39" s="6">
        <v>72</v>
      </c>
      <c r="F39" s="6">
        <v>52</v>
      </c>
      <c r="G39" s="6">
        <v>68</v>
      </c>
      <c r="H39" s="6">
        <v>39</v>
      </c>
      <c r="I39" s="6">
        <v>25</v>
      </c>
      <c r="J39" s="6">
        <v>14</v>
      </c>
      <c r="K39" s="6">
        <v>34</v>
      </c>
      <c r="L39" s="6">
        <v>14</v>
      </c>
      <c r="M39" s="6">
        <v>44</v>
      </c>
      <c r="N39" s="6">
        <v>98</v>
      </c>
      <c r="O39" s="6">
        <v>62</v>
      </c>
      <c r="P39" s="6">
        <v>100</v>
      </c>
      <c r="Q39" s="6">
        <v>64</v>
      </c>
      <c r="R39" s="6" t="s">
        <v>76</v>
      </c>
      <c r="S39" s="6">
        <v>0</v>
      </c>
      <c r="T39" s="6">
        <v>1</v>
      </c>
      <c r="U39" s="6">
        <v>1</v>
      </c>
      <c r="V39" s="6">
        <v>0</v>
      </c>
      <c r="W39" s="6">
        <v>10</v>
      </c>
      <c r="X39" s="6">
        <v>19</v>
      </c>
      <c r="Y39" s="6">
        <v>3</v>
      </c>
      <c r="Z39" s="6">
        <v>0</v>
      </c>
      <c r="AA39" s="6">
        <v>30</v>
      </c>
      <c r="AB39" s="6">
        <v>36</v>
      </c>
      <c r="AC39" s="6" t="s">
        <v>76</v>
      </c>
      <c r="AD39" s="6">
        <v>57</v>
      </c>
      <c r="AE39" s="6">
        <v>43</v>
      </c>
      <c r="AF39" s="6">
        <v>28</v>
      </c>
      <c r="AG39" s="6">
        <v>35</v>
      </c>
      <c r="AH39" s="6">
        <v>23</v>
      </c>
      <c r="AI39" s="6">
        <v>27</v>
      </c>
      <c r="AJ39" s="6">
        <v>24</v>
      </c>
      <c r="AK39" s="6">
        <v>27</v>
      </c>
      <c r="AL39" s="6">
        <v>33</v>
      </c>
      <c r="AM39" s="6">
        <v>38</v>
      </c>
      <c r="AN39" s="6" t="s">
        <v>76</v>
      </c>
    </row>
    <row r="40" spans="1:40" ht="18.95" customHeight="1" x14ac:dyDescent="0.2">
      <c r="A40" s="6" t="s">
        <v>77</v>
      </c>
      <c r="B40" s="6">
        <v>37</v>
      </c>
      <c r="C40" s="6">
        <v>99</v>
      </c>
      <c r="D40" s="6">
        <v>38</v>
      </c>
      <c r="E40" s="6">
        <v>99</v>
      </c>
      <c r="F40" s="6">
        <v>44</v>
      </c>
      <c r="G40" s="6">
        <v>71</v>
      </c>
      <c r="H40" s="6">
        <v>61</v>
      </c>
      <c r="I40" s="6">
        <v>18</v>
      </c>
      <c r="J40" s="6">
        <v>17</v>
      </c>
      <c r="K40" s="6">
        <v>44</v>
      </c>
      <c r="L40" s="6">
        <v>17</v>
      </c>
      <c r="M40" s="6">
        <v>56</v>
      </c>
      <c r="N40" s="6">
        <v>106</v>
      </c>
      <c r="O40" s="6">
        <v>61</v>
      </c>
      <c r="P40" s="6">
        <v>103</v>
      </c>
      <c r="Q40" s="6">
        <v>63</v>
      </c>
      <c r="R40" s="6" t="s">
        <v>77</v>
      </c>
      <c r="S40" s="6">
        <v>3</v>
      </c>
      <c r="T40" s="6">
        <v>11</v>
      </c>
      <c r="U40" s="6">
        <v>1</v>
      </c>
      <c r="V40" s="6">
        <v>3</v>
      </c>
      <c r="W40" s="6">
        <v>26</v>
      </c>
      <c r="X40" s="6">
        <v>28</v>
      </c>
      <c r="Y40" s="6">
        <v>1</v>
      </c>
      <c r="Z40" s="6">
        <v>1</v>
      </c>
      <c r="AA40" s="6">
        <v>28</v>
      </c>
      <c r="AB40" s="6">
        <v>43</v>
      </c>
      <c r="AC40" s="6" t="s">
        <v>77</v>
      </c>
      <c r="AD40" s="6">
        <v>32</v>
      </c>
      <c r="AE40" s="6">
        <v>21</v>
      </c>
      <c r="AF40" s="6">
        <v>39</v>
      </c>
      <c r="AG40" s="6">
        <v>30</v>
      </c>
      <c r="AH40" s="6">
        <v>16</v>
      </c>
      <c r="AI40" s="6">
        <v>19</v>
      </c>
      <c r="AJ40" s="6">
        <v>16</v>
      </c>
      <c r="AK40" s="6">
        <v>19</v>
      </c>
      <c r="AL40" s="6">
        <v>40</v>
      </c>
      <c r="AM40" s="6">
        <v>39</v>
      </c>
      <c r="AN40" s="6" t="s">
        <v>77</v>
      </c>
    </row>
    <row r="41" spans="1:40" ht="18.95" customHeight="1" x14ac:dyDescent="0.2">
      <c r="A41" s="7" t="s">
        <v>78</v>
      </c>
      <c r="B41" s="7">
        <f>SUM(B37:B40)</f>
        <v>162</v>
      </c>
      <c r="C41" s="7">
        <f>SUM(C37:C40)</f>
        <v>335</v>
      </c>
      <c r="D41" s="7">
        <f t="shared" ref="D41:Q41" si="21">SUM(D37:D40)</f>
        <v>163</v>
      </c>
      <c r="E41" s="7">
        <f t="shared" si="21"/>
        <v>335</v>
      </c>
      <c r="F41" s="7">
        <f t="shared" si="21"/>
        <v>189</v>
      </c>
      <c r="G41" s="7">
        <f t="shared" si="21"/>
        <v>324</v>
      </c>
      <c r="H41" s="7">
        <f t="shared" si="21"/>
        <v>176</v>
      </c>
      <c r="I41" s="7">
        <f t="shared" si="21"/>
        <v>111</v>
      </c>
      <c r="J41" s="7">
        <f t="shared" si="21"/>
        <v>63</v>
      </c>
      <c r="K41" s="7">
        <f t="shared" si="21"/>
        <v>186</v>
      </c>
      <c r="L41" s="7">
        <f t="shared" si="21"/>
        <v>62</v>
      </c>
      <c r="M41" s="7">
        <f t="shared" si="21"/>
        <v>228</v>
      </c>
      <c r="N41" s="7">
        <f t="shared" si="21"/>
        <v>400</v>
      </c>
      <c r="O41" s="7">
        <f t="shared" si="21"/>
        <v>218</v>
      </c>
      <c r="P41" s="7">
        <f t="shared" si="21"/>
        <v>402</v>
      </c>
      <c r="Q41" s="7">
        <f t="shared" si="21"/>
        <v>225</v>
      </c>
      <c r="R41" s="7" t="s">
        <v>78</v>
      </c>
      <c r="S41" s="7">
        <f>SUM(S37:S40)</f>
        <v>4</v>
      </c>
      <c r="T41" s="7">
        <f>SUM(T37:T40)</f>
        <v>16</v>
      </c>
      <c r="U41" s="7">
        <f t="shared" ref="U41:AB41" si="22">SUM(U37:U40)</f>
        <v>9</v>
      </c>
      <c r="V41" s="7">
        <f t="shared" si="22"/>
        <v>4</v>
      </c>
      <c r="W41" s="7">
        <f t="shared" si="22"/>
        <v>57</v>
      </c>
      <c r="X41" s="7">
        <f t="shared" si="22"/>
        <v>89</v>
      </c>
      <c r="Y41" s="7">
        <f t="shared" si="22"/>
        <v>7</v>
      </c>
      <c r="Z41" s="7">
        <f t="shared" si="22"/>
        <v>5</v>
      </c>
      <c r="AA41" s="7">
        <f t="shared" si="22"/>
        <v>146</v>
      </c>
      <c r="AB41" s="7">
        <f t="shared" si="22"/>
        <v>138</v>
      </c>
      <c r="AC41" s="7" t="s">
        <v>78</v>
      </c>
      <c r="AD41" s="7">
        <f>SUM(AD37:AD40)</f>
        <v>137</v>
      </c>
      <c r="AE41" s="7">
        <f>SUM(AE37:AE40)</f>
        <v>109</v>
      </c>
      <c r="AF41" s="7">
        <f t="shared" ref="AF41:AM41" si="23">SUM(AF37:AF40)</f>
        <v>112</v>
      </c>
      <c r="AG41" s="7">
        <f t="shared" si="23"/>
        <v>139</v>
      </c>
      <c r="AH41" s="7">
        <f t="shared" si="23"/>
        <v>89</v>
      </c>
      <c r="AI41" s="7">
        <f t="shared" si="23"/>
        <v>87</v>
      </c>
      <c r="AJ41" s="7">
        <f t="shared" si="23"/>
        <v>85</v>
      </c>
      <c r="AK41" s="7">
        <f t="shared" si="23"/>
        <v>86</v>
      </c>
      <c r="AL41" s="7">
        <f t="shared" si="23"/>
        <v>148</v>
      </c>
      <c r="AM41" s="7">
        <f t="shared" si="23"/>
        <v>147</v>
      </c>
      <c r="AN41" s="7" t="s">
        <v>78</v>
      </c>
    </row>
    <row r="42" spans="1:40" ht="18.95" customHeight="1" x14ac:dyDescent="0.2">
      <c r="A42" s="6" t="s">
        <v>98</v>
      </c>
      <c r="B42" s="6">
        <v>52</v>
      </c>
      <c r="C42" s="6">
        <v>103</v>
      </c>
      <c r="D42" s="6">
        <v>56</v>
      </c>
      <c r="E42" s="6">
        <v>101</v>
      </c>
      <c r="F42" s="6">
        <v>69</v>
      </c>
      <c r="G42" s="6">
        <v>75</v>
      </c>
      <c r="H42" s="6">
        <v>48</v>
      </c>
      <c r="I42" s="6">
        <v>26</v>
      </c>
      <c r="J42" s="6">
        <v>28</v>
      </c>
      <c r="K42" s="6">
        <v>66</v>
      </c>
      <c r="L42" s="6">
        <v>28</v>
      </c>
      <c r="M42" s="6">
        <v>75</v>
      </c>
      <c r="N42" s="6">
        <v>121</v>
      </c>
      <c r="O42" s="6">
        <v>46</v>
      </c>
      <c r="P42" s="6">
        <v>119</v>
      </c>
      <c r="Q42" s="6">
        <v>46</v>
      </c>
      <c r="R42" s="6" t="s">
        <v>98</v>
      </c>
      <c r="S42" s="6">
        <v>1</v>
      </c>
      <c r="T42" s="6">
        <v>2</v>
      </c>
      <c r="U42" s="6">
        <v>1</v>
      </c>
      <c r="V42" s="6">
        <v>1</v>
      </c>
      <c r="W42" s="6">
        <v>18</v>
      </c>
      <c r="X42" s="6">
        <v>40</v>
      </c>
      <c r="Y42" s="6">
        <v>0</v>
      </c>
      <c r="Z42" s="6">
        <v>0</v>
      </c>
      <c r="AA42" s="6">
        <v>32</v>
      </c>
      <c r="AB42" s="6">
        <v>55</v>
      </c>
      <c r="AC42" s="6" t="s">
        <v>98</v>
      </c>
      <c r="AD42" s="6">
        <v>24</v>
      </c>
      <c r="AE42" s="6">
        <v>32</v>
      </c>
      <c r="AF42" s="6">
        <v>40</v>
      </c>
      <c r="AG42" s="6">
        <v>33</v>
      </c>
      <c r="AH42" s="6">
        <v>14</v>
      </c>
      <c r="AI42" s="6">
        <v>13</v>
      </c>
      <c r="AJ42" s="6">
        <v>14</v>
      </c>
      <c r="AK42" s="6">
        <v>12</v>
      </c>
      <c r="AL42" s="6">
        <v>32</v>
      </c>
      <c r="AM42" s="6">
        <v>51</v>
      </c>
      <c r="AN42" s="6" t="s">
        <v>98</v>
      </c>
    </row>
    <row r="43" spans="1:40" ht="18.95" customHeight="1" x14ac:dyDescent="0.2">
      <c r="A43" s="6" t="s">
        <v>99</v>
      </c>
      <c r="B43" s="6">
        <v>66</v>
      </c>
      <c r="C43" s="6">
        <v>95</v>
      </c>
      <c r="D43" s="6">
        <v>62</v>
      </c>
      <c r="E43" s="6">
        <v>95</v>
      </c>
      <c r="F43" s="6">
        <v>66</v>
      </c>
      <c r="G43" s="6">
        <v>66</v>
      </c>
      <c r="H43" s="6">
        <v>43</v>
      </c>
      <c r="I43" s="6">
        <v>18</v>
      </c>
      <c r="J43" s="6">
        <v>24</v>
      </c>
      <c r="K43" s="6">
        <v>37</v>
      </c>
      <c r="L43" s="6">
        <v>24</v>
      </c>
      <c r="M43" s="6">
        <v>39</v>
      </c>
      <c r="N43" s="6">
        <v>100</v>
      </c>
      <c r="O43" s="6">
        <v>51</v>
      </c>
      <c r="P43" s="6">
        <v>99</v>
      </c>
      <c r="Q43" s="6">
        <v>53</v>
      </c>
      <c r="R43" s="6" t="s">
        <v>99</v>
      </c>
      <c r="S43" s="6">
        <v>0</v>
      </c>
      <c r="T43" s="6">
        <v>5</v>
      </c>
      <c r="U43" s="6">
        <v>0</v>
      </c>
      <c r="V43" s="6">
        <v>2</v>
      </c>
      <c r="W43" s="6">
        <v>14</v>
      </c>
      <c r="X43" s="6">
        <v>26</v>
      </c>
      <c r="Y43" s="6">
        <v>1</v>
      </c>
      <c r="Z43" s="6">
        <v>2</v>
      </c>
      <c r="AA43" s="6">
        <v>53</v>
      </c>
      <c r="AB43" s="6">
        <v>38</v>
      </c>
      <c r="AC43" s="6" t="s">
        <v>99</v>
      </c>
      <c r="AD43" s="6">
        <v>27</v>
      </c>
      <c r="AE43" s="6">
        <v>18</v>
      </c>
      <c r="AF43" s="6">
        <v>26</v>
      </c>
      <c r="AG43" s="6">
        <v>41</v>
      </c>
      <c r="AH43" s="6">
        <v>10</v>
      </c>
      <c r="AI43" s="6">
        <v>16</v>
      </c>
      <c r="AJ43" s="6">
        <v>12</v>
      </c>
      <c r="AK43" s="6">
        <v>16</v>
      </c>
      <c r="AL43" s="6">
        <v>53</v>
      </c>
      <c r="AM43" s="6">
        <v>27</v>
      </c>
      <c r="AN43" s="6" t="s">
        <v>99</v>
      </c>
    </row>
    <row r="44" spans="1:40" ht="18.95" customHeight="1" x14ac:dyDescent="0.2">
      <c r="A44" s="6" t="s">
        <v>100</v>
      </c>
      <c r="B44" s="6">
        <v>45</v>
      </c>
      <c r="C44" s="6">
        <v>71</v>
      </c>
      <c r="D44" s="6">
        <v>44</v>
      </c>
      <c r="E44" s="6">
        <v>65</v>
      </c>
      <c r="F44" s="6">
        <v>58</v>
      </c>
      <c r="G44" s="6">
        <v>38</v>
      </c>
      <c r="H44" s="6">
        <v>37</v>
      </c>
      <c r="I44" s="6">
        <v>27</v>
      </c>
      <c r="J44" s="6">
        <v>19</v>
      </c>
      <c r="K44" s="6">
        <v>40</v>
      </c>
      <c r="L44" s="6">
        <v>19</v>
      </c>
      <c r="M44" s="6">
        <v>48</v>
      </c>
      <c r="N44" s="6">
        <v>112</v>
      </c>
      <c r="O44" s="6">
        <v>67</v>
      </c>
      <c r="P44" s="6">
        <v>99</v>
      </c>
      <c r="Q44" s="6">
        <v>76</v>
      </c>
      <c r="R44" s="6" t="s">
        <v>100</v>
      </c>
      <c r="S44" s="6">
        <v>2</v>
      </c>
      <c r="T44" s="6">
        <v>9</v>
      </c>
      <c r="U44" s="6">
        <v>3</v>
      </c>
      <c r="V44" s="6">
        <v>3</v>
      </c>
      <c r="W44" s="6">
        <v>16</v>
      </c>
      <c r="X44" s="6">
        <v>25</v>
      </c>
      <c r="Y44" s="6">
        <v>3</v>
      </c>
      <c r="Z44" s="6">
        <v>0</v>
      </c>
      <c r="AA44" s="6">
        <v>49</v>
      </c>
      <c r="AB44" s="6">
        <v>44</v>
      </c>
      <c r="AC44" s="6" t="s">
        <v>100</v>
      </c>
      <c r="AD44" s="6">
        <v>21</v>
      </c>
      <c r="AE44" s="6">
        <v>35</v>
      </c>
      <c r="AF44" s="6">
        <v>34</v>
      </c>
      <c r="AG44" s="6">
        <v>38</v>
      </c>
      <c r="AH44" s="6">
        <v>21</v>
      </c>
      <c r="AI44" s="6">
        <v>9</v>
      </c>
      <c r="AJ44" s="6">
        <v>21</v>
      </c>
      <c r="AK44" s="6">
        <v>9</v>
      </c>
      <c r="AL44" s="6">
        <v>47</v>
      </c>
      <c r="AM44" s="6">
        <v>52</v>
      </c>
      <c r="AN44" s="6" t="s">
        <v>100</v>
      </c>
    </row>
    <row r="45" spans="1:40" ht="18.95" customHeight="1" x14ac:dyDescent="0.2">
      <c r="A45" s="6" t="s">
        <v>101</v>
      </c>
      <c r="B45" s="6">
        <v>60</v>
      </c>
      <c r="C45" s="6">
        <v>74</v>
      </c>
      <c r="D45" s="6">
        <v>61</v>
      </c>
      <c r="E45" s="6">
        <v>71</v>
      </c>
      <c r="F45" s="6">
        <v>53</v>
      </c>
      <c r="G45" s="6">
        <v>61</v>
      </c>
      <c r="H45" s="6">
        <v>15</v>
      </c>
      <c r="I45" s="6">
        <v>20</v>
      </c>
      <c r="J45" s="6">
        <v>36</v>
      </c>
      <c r="K45" s="6">
        <v>33</v>
      </c>
      <c r="L45" s="6">
        <v>36</v>
      </c>
      <c r="M45" s="6">
        <v>33</v>
      </c>
      <c r="N45" s="6">
        <v>103</v>
      </c>
      <c r="O45" s="6">
        <v>38</v>
      </c>
      <c r="P45" s="6">
        <v>103</v>
      </c>
      <c r="Q45" s="6">
        <v>42</v>
      </c>
      <c r="R45" s="6" t="s">
        <v>101</v>
      </c>
      <c r="S45" s="6">
        <v>0</v>
      </c>
      <c r="T45" s="6">
        <v>1</v>
      </c>
      <c r="U45" s="6">
        <v>2</v>
      </c>
      <c r="V45" s="6">
        <v>0</v>
      </c>
      <c r="W45" s="6">
        <v>21</v>
      </c>
      <c r="X45" s="6">
        <v>31</v>
      </c>
      <c r="Y45" s="6">
        <v>2</v>
      </c>
      <c r="Z45" s="6">
        <v>1</v>
      </c>
      <c r="AA45" s="6">
        <v>59</v>
      </c>
      <c r="AB45" s="6">
        <v>39</v>
      </c>
      <c r="AC45" s="6" t="s">
        <v>101</v>
      </c>
      <c r="AD45" s="6">
        <v>32</v>
      </c>
      <c r="AE45" s="6">
        <v>29</v>
      </c>
      <c r="AF45" s="6">
        <v>28</v>
      </c>
      <c r="AG45" s="6">
        <v>31</v>
      </c>
      <c r="AH45" s="6">
        <v>15</v>
      </c>
      <c r="AI45" s="6">
        <v>12</v>
      </c>
      <c r="AJ45" s="6">
        <v>16</v>
      </c>
      <c r="AK45" s="6">
        <v>12</v>
      </c>
      <c r="AL45" s="6">
        <v>60</v>
      </c>
      <c r="AM45" s="6">
        <v>39</v>
      </c>
      <c r="AN45" s="6" t="s">
        <v>101</v>
      </c>
    </row>
    <row r="46" spans="1:40" ht="18.95" customHeight="1" x14ac:dyDescent="0.2">
      <c r="A46" s="7" t="s">
        <v>102</v>
      </c>
      <c r="B46" s="7">
        <f>SUM(B42:B45)</f>
        <v>223</v>
      </c>
      <c r="C46" s="7">
        <f>SUM(C42:C45)</f>
        <v>343</v>
      </c>
      <c r="D46" s="7">
        <f t="shared" ref="D46:Q46" si="24">SUM(D42:D45)</f>
        <v>223</v>
      </c>
      <c r="E46" s="7">
        <f t="shared" si="24"/>
        <v>332</v>
      </c>
      <c r="F46" s="7">
        <f t="shared" si="24"/>
        <v>246</v>
      </c>
      <c r="G46" s="7">
        <f t="shared" si="24"/>
        <v>240</v>
      </c>
      <c r="H46" s="7">
        <f t="shared" si="24"/>
        <v>143</v>
      </c>
      <c r="I46" s="7">
        <f t="shared" si="24"/>
        <v>91</v>
      </c>
      <c r="J46" s="7">
        <f t="shared" si="24"/>
        <v>107</v>
      </c>
      <c r="K46" s="7">
        <f t="shared" si="24"/>
        <v>176</v>
      </c>
      <c r="L46" s="7">
        <f t="shared" si="24"/>
        <v>107</v>
      </c>
      <c r="M46" s="7">
        <f t="shared" si="24"/>
        <v>195</v>
      </c>
      <c r="N46" s="7">
        <f t="shared" si="24"/>
        <v>436</v>
      </c>
      <c r="O46" s="7">
        <f t="shared" si="24"/>
        <v>202</v>
      </c>
      <c r="P46" s="7">
        <f t="shared" si="24"/>
        <v>420</v>
      </c>
      <c r="Q46" s="7">
        <f t="shared" si="24"/>
        <v>217</v>
      </c>
      <c r="R46" s="7" t="s">
        <v>102</v>
      </c>
      <c r="S46" s="7">
        <f>SUM(S42:S45)</f>
        <v>3</v>
      </c>
      <c r="T46" s="7">
        <f>SUM(T42:T45)</f>
        <v>17</v>
      </c>
      <c r="U46" s="7">
        <f t="shared" ref="U46:AB46" si="25">SUM(U42:U45)</f>
        <v>6</v>
      </c>
      <c r="V46" s="7">
        <f t="shared" si="25"/>
        <v>6</v>
      </c>
      <c r="W46" s="7">
        <f t="shared" si="25"/>
        <v>69</v>
      </c>
      <c r="X46" s="7">
        <f t="shared" si="25"/>
        <v>122</v>
      </c>
      <c r="Y46" s="7">
        <f t="shared" si="25"/>
        <v>6</v>
      </c>
      <c r="Z46" s="7">
        <f t="shared" si="25"/>
        <v>3</v>
      </c>
      <c r="AA46" s="7">
        <f t="shared" si="25"/>
        <v>193</v>
      </c>
      <c r="AB46" s="7">
        <f t="shared" si="25"/>
        <v>176</v>
      </c>
      <c r="AC46" s="7" t="s">
        <v>102</v>
      </c>
      <c r="AD46" s="7">
        <f>SUM(AD42:AD45)</f>
        <v>104</v>
      </c>
      <c r="AE46" s="7">
        <f>SUM(AE42:AE45)</f>
        <v>114</v>
      </c>
      <c r="AF46" s="7">
        <f t="shared" ref="AF46:AM46" si="26">SUM(AF42:AF45)</f>
        <v>128</v>
      </c>
      <c r="AG46" s="7">
        <f t="shared" si="26"/>
        <v>143</v>
      </c>
      <c r="AH46" s="7">
        <f t="shared" si="26"/>
        <v>60</v>
      </c>
      <c r="AI46" s="7">
        <f t="shared" si="26"/>
        <v>50</v>
      </c>
      <c r="AJ46" s="7">
        <f t="shared" si="26"/>
        <v>63</v>
      </c>
      <c r="AK46" s="7">
        <f t="shared" si="26"/>
        <v>49</v>
      </c>
      <c r="AL46" s="7">
        <f t="shared" si="26"/>
        <v>192</v>
      </c>
      <c r="AM46" s="7">
        <f t="shared" si="26"/>
        <v>169</v>
      </c>
      <c r="AN46" s="7" t="s">
        <v>102</v>
      </c>
    </row>
    <row r="47" spans="1:40" ht="18.95" customHeight="1" x14ac:dyDescent="0.2">
      <c r="A47" s="6" t="s">
        <v>103</v>
      </c>
      <c r="B47" s="6">
        <v>95</v>
      </c>
      <c r="C47" s="6">
        <v>70</v>
      </c>
      <c r="D47" s="6">
        <v>93</v>
      </c>
      <c r="E47" s="6">
        <v>70</v>
      </c>
      <c r="F47" s="6">
        <v>99</v>
      </c>
      <c r="G47" s="6">
        <v>67</v>
      </c>
      <c r="H47" s="6">
        <v>25</v>
      </c>
      <c r="I47" s="6">
        <v>34</v>
      </c>
      <c r="J47" s="6">
        <v>25</v>
      </c>
      <c r="K47" s="6">
        <v>40</v>
      </c>
      <c r="L47" s="6">
        <v>25</v>
      </c>
      <c r="M47" s="6">
        <v>43</v>
      </c>
      <c r="N47" s="6">
        <v>102</v>
      </c>
      <c r="O47" s="6">
        <v>46</v>
      </c>
      <c r="P47" s="6">
        <v>101</v>
      </c>
      <c r="Q47" s="6">
        <v>49</v>
      </c>
      <c r="R47" s="6" t="s">
        <v>103</v>
      </c>
      <c r="S47" s="6">
        <v>0</v>
      </c>
      <c r="T47" s="6">
        <v>2</v>
      </c>
      <c r="U47" s="6">
        <v>1</v>
      </c>
      <c r="V47" s="6">
        <v>0</v>
      </c>
      <c r="W47" s="6">
        <v>17</v>
      </c>
      <c r="X47" s="6">
        <v>32</v>
      </c>
      <c r="Y47" s="6">
        <v>1</v>
      </c>
      <c r="Z47" s="6">
        <v>2</v>
      </c>
      <c r="AA47" s="6">
        <v>64</v>
      </c>
      <c r="AB47" s="6">
        <v>58</v>
      </c>
      <c r="AC47" s="6" t="s">
        <v>103</v>
      </c>
      <c r="AD47" s="6">
        <v>26</v>
      </c>
      <c r="AE47" s="6">
        <v>32</v>
      </c>
      <c r="AF47" s="6">
        <v>26</v>
      </c>
      <c r="AG47" s="6">
        <v>25</v>
      </c>
      <c r="AH47" s="6">
        <v>21</v>
      </c>
      <c r="AI47" s="6">
        <v>12</v>
      </c>
      <c r="AJ47" s="6">
        <v>18</v>
      </c>
      <c r="AK47" s="6">
        <v>11</v>
      </c>
      <c r="AL47" s="6">
        <v>50</v>
      </c>
      <c r="AM47" s="6">
        <v>57</v>
      </c>
      <c r="AN47" s="6" t="s">
        <v>103</v>
      </c>
    </row>
    <row r="48" spans="1:40" ht="18.95" customHeight="1" x14ac:dyDescent="0.2">
      <c r="A48" s="6" t="s">
        <v>104</v>
      </c>
      <c r="B48" s="6">
        <v>77</v>
      </c>
      <c r="C48" s="6">
        <v>66</v>
      </c>
      <c r="D48" s="6">
        <v>77</v>
      </c>
      <c r="E48" s="6">
        <v>65</v>
      </c>
      <c r="F48" s="6">
        <v>78</v>
      </c>
      <c r="G48" s="6">
        <v>64</v>
      </c>
      <c r="H48" s="6">
        <v>31</v>
      </c>
      <c r="I48" s="6">
        <v>20</v>
      </c>
      <c r="J48" s="6">
        <v>24</v>
      </c>
      <c r="K48" s="6">
        <v>32</v>
      </c>
      <c r="L48" s="6">
        <v>23</v>
      </c>
      <c r="M48" s="6">
        <v>35</v>
      </c>
      <c r="N48" s="6">
        <v>85</v>
      </c>
      <c r="O48" s="6">
        <v>67</v>
      </c>
      <c r="P48" s="6">
        <v>81</v>
      </c>
      <c r="Q48" s="6">
        <v>67</v>
      </c>
      <c r="R48" s="6" t="s">
        <v>104</v>
      </c>
      <c r="S48" s="6">
        <v>1</v>
      </c>
      <c r="T48" s="6">
        <v>1</v>
      </c>
      <c r="U48" s="6">
        <v>3</v>
      </c>
      <c r="V48" s="6">
        <v>0</v>
      </c>
      <c r="W48" s="6">
        <v>26</v>
      </c>
      <c r="X48" s="6">
        <v>21</v>
      </c>
      <c r="Y48" s="6">
        <v>4</v>
      </c>
      <c r="Z48" s="6">
        <v>0</v>
      </c>
      <c r="AA48" s="6">
        <v>53</v>
      </c>
      <c r="AB48" s="6">
        <v>59</v>
      </c>
      <c r="AC48" s="6" t="s">
        <v>104</v>
      </c>
      <c r="AD48" s="6">
        <v>40</v>
      </c>
      <c r="AE48" s="6">
        <v>39</v>
      </c>
      <c r="AF48" s="6">
        <v>26</v>
      </c>
      <c r="AG48" s="6">
        <v>31</v>
      </c>
      <c r="AH48" s="6">
        <v>30</v>
      </c>
      <c r="AI48" s="6">
        <v>8</v>
      </c>
      <c r="AJ48" s="6">
        <v>29</v>
      </c>
      <c r="AK48" s="6">
        <v>7</v>
      </c>
      <c r="AL48" s="6">
        <v>58</v>
      </c>
      <c r="AM48" s="6">
        <v>64</v>
      </c>
      <c r="AN48" s="6" t="s">
        <v>104</v>
      </c>
    </row>
    <row r="49" spans="1:40" ht="18.95" customHeight="1" x14ac:dyDescent="0.2">
      <c r="A49" s="6" t="s">
        <v>105</v>
      </c>
      <c r="B49" s="6">
        <v>88</v>
      </c>
      <c r="C49" s="6">
        <v>66</v>
      </c>
      <c r="D49" s="6">
        <v>87</v>
      </c>
      <c r="E49" s="6">
        <v>67</v>
      </c>
      <c r="F49" s="6">
        <v>77</v>
      </c>
      <c r="G49" s="6">
        <v>42</v>
      </c>
      <c r="H49" s="6">
        <v>20</v>
      </c>
      <c r="I49" s="6">
        <v>22</v>
      </c>
      <c r="J49" s="6">
        <v>24</v>
      </c>
      <c r="K49" s="6">
        <v>24</v>
      </c>
      <c r="L49" s="6">
        <v>22</v>
      </c>
      <c r="M49" s="6">
        <v>29</v>
      </c>
      <c r="N49" s="6">
        <v>98</v>
      </c>
      <c r="O49" s="6">
        <v>83</v>
      </c>
      <c r="P49" s="6">
        <v>97</v>
      </c>
      <c r="Q49" s="6">
        <v>84</v>
      </c>
      <c r="R49" s="6" t="s">
        <v>105</v>
      </c>
      <c r="S49" s="6">
        <v>1</v>
      </c>
      <c r="T49" s="6">
        <v>5</v>
      </c>
      <c r="U49" s="6">
        <v>0</v>
      </c>
      <c r="V49" s="6">
        <v>0</v>
      </c>
      <c r="W49" s="6">
        <v>25</v>
      </c>
      <c r="X49" s="6">
        <v>11</v>
      </c>
      <c r="Y49" s="6">
        <v>2</v>
      </c>
      <c r="Z49" s="6">
        <v>0</v>
      </c>
      <c r="AA49" s="6">
        <v>56</v>
      </c>
      <c r="AB49" s="6">
        <v>36</v>
      </c>
      <c r="AC49" s="6" t="s">
        <v>105</v>
      </c>
      <c r="AD49" s="6">
        <v>35</v>
      </c>
      <c r="AE49" s="6">
        <v>26</v>
      </c>
      <c r="AF49" s="6">
        <v>26</v>
      </c>
      <c r="AG49" s="6">
        <v>41</v>
      </c>
      <c r="AH49" s="6">
        <v>21</v>
      </c>
      <c r="AI49" s="6">
        <v>6</v>
      </c>
      <c r="AJ49" s="6">
        <v>19</v>
      </c>
      <c r="AK49" s="6">
        <v>6</v>
      </c>
      <c r="AL49" s="6">
        <v>46</v>
      </c>
      <c r="AM49" s="6">
        <v>37</v>
      </c>
      <c r="AN49" s="6" t="s">
        <v>105</v>
      </c>
    </row>
    <row r="50" spans="1:40" ht="18.95" customHeight="1" x14ac:dyDescent="0.2">
      <c r="A50" s="6" t="s">
        <v>106</v>
      </c>
      <c r="B50" s="6">
        <v>56</v>
      </c>
      <c r="C50" s="6">
        <v>57</v>
      </c>
      <c r="D50" s="6">
        <v>60</v>
      </c>
      <c r="E50" s="6">
        <v>58</v>
      </c>
      <c r="F50" s="6">
        <v>68</v>
      </c>
      <c r="G50" s="6">
        <v>62</v>
      </c>
      <c r="H50" s="6">
        <v>16</v>
      </c>
      <c r="I50" s="6">
        <v>22</v>
      </c>
      <c r="J50" s="6">
        <v>27</v>
      </c>
      <c r="K50" s="6">
        <v>21</v>
      </c>
      <c r="L50" s="6">
        <v>29</v>
      </c>
      <c r="M50" s="6">
        <v>25</v>
      </c>
      <c r="N50" s="6">
        <v>91</v>
      </c>
      <c r="O50" s="6">
        <v>80</v>
      </c>
      <c r="P50" s="6">
        <v>92</v>
      </c>
      <c r="Q50" s="6">
        <v>80</v>
      </c>
      <c r="R50" s="6" t="s">
        <v>106</v>
      </c>
      <c r="S50" s="6">
        <v>2</v>
      </c>
      <c r="T50" s="6">
        <v>5</v>
      </c>
      <c r="U50" s="6">
        <v>1</v>
      </c>
      <c r="V50" s="6">
        <v>0</v>
      </c>
      <c r="W50" s="6">
        <v>21</v>
      </c>
      <c r="X50" s="6">
        <v>18</v>
      </c>
      <c r="Y50" s="6">
        <v>5</v>
      </c>
      <c r="Z50" s="6">
        <v>2</v>
      </c>
      <c r="AA50" s="6">
        <v>70</v>
      </c>
      <c r="AB50" s="6">
        <v>38</v>
      </c>
      <c r="AC50" s="6" t="s">
        <v>106</v>
      </c>
      <c r="AD50" s="6">
        <v>24</v>
      </c>
      <c r="AE50" s="6">
        <v>25</v>
      </c>
      <c r="AF50" s="6">
        <v>14</v>
      </c>
      <c r="AG50" s="6">
        <v>45</v>
      </c>
      <c r="AH50" s="6">
        <v>23</v>
      </c>
      <c r="AI50" s="6">
        <v>11</v>
      </c>
      <c r="AJ50" s="6">
        <v>22</v>
      </c>
      <c r="AK50" s="6">
        <v>11</v>
      </c>
      <c r="AL50" s="6">
        <v>59</v>
      </c>
      <c r="AM50" s="6">
        <v>44</v>
      </c>
      <c r="AN50" s="6" t="s">
        <v>106</v>
      </c>
    </row>
    <row r="51" spans="1:40" ht="18.95" customHeight="1" x14ac:dyDescent="0.2">
      <c r="A51" s="7" t="s">
        <v>107</v>
      </c>
      <c r="B51" s="7">
        <f>SUM(B47:B50)</f>
        <v>316</v>
      </c>
      <c r="C51" s="7">
        <f>SUM(C47:C50)</f>
        <v>259</v>
      </c>
      <c r="D51" s="7">
        <f t="shared" ref="D51:Q51" si="27">SUM(D47:D50)</f>
        <v>317</v>
      </c>
      <c r="E51" s="7">
        <f t="shared" si="27"/>
        <v>260</v>
      </c>
      <c r="F51" s="7">
        <f t="shared" si="27"/>
        <v>322</v>
      </c>
      <c r="G51" s="7">
        <f t="shared" si="27"/>
        <v>235</v>
      </c>
      <c r="H51" s="7">
        <f t="shared" si="27"/>
        <v>92</v>
      </c>
      <c r="I51" s="7">
        <f t="shared" si="27"/>
        <v>98</v>
      </c>
      <c r="J51" s="7">
        <f t="shared" si="27"/>
        <v>100</v>
      </c>
      <c r="K51" s="7">
        <f t="shared" si="27"/>
        <v>117</v>
      </c>
      <c r="L51" s="7">
        <f t="shared" si="27"/>
        <v>99</v>
      </c>
      <c r="M51" s="7">
        <f t="shared" si="27"/>
        <v>132</v>
      </c>
      <c r="N51" s="7">
        <f t="shared" si="27"/>
        <v>376</v>
      </c>
      <c r="O51" s="7">
        <f t="shared" si="27"/>
        <v>276</v>
      </c>
      <c r="P51" s="7">
        <f t="shared" si="27"/>
        <v>371</v>
      </c>
      <c r="Q51" s="7">
        <f t="shared" si="27"/>
        <v>280</v>
      </c>
      <c r="R51" s="7" t="s">
        <v>107</v>
      </c>
      <c r="S51" s="7">
        <f>SUM(S47:S50)</f>
        <v>4</v>
      </c>
      <c r="T51" s="7">
        <f>SUM(T47:T50)</f>
        <v>13</v>
      </c>
      <c r="U51" s="7">
        <f t="shared" ref="U51:AB51" si="28">SUM(U47:U50)</f>
        <v>5</v>
      </c>
      <c r="V51" s="7">
        <f t="shared" si="28"/>
        <v>0</v>
      </c>
      <c r="W51" s="7">
        <f t="shared" si="28"/>
        <v>89</v>
      </c>
      <c r="X51" s="7">
        <f t="shared" si="28"/>
        <v>82</v>
      </c>
      <c r="Y51" s="7">
        <f t="shared" si="28"/>
        <v>12</v>
      </c>
      <c r="Z51" s="7">
        <f t="shared" si="28"/>
        <v>4</v>
      </c>
      <c r="AA51" s="7">
        <f t="shared" si="28"/>
        <v>243</v>
      </c>
      <c r="AB51" s="7">
        <f t="shared" si="28"/>
        <v>191</v>
      </c>
      <c r="AC51" s="7" t="s">
        <v>107</v>
      </c>
      <c r="AD51" s="7">
        <f>SUM(AD47:AD50)</f>
        <v>125</v>
      </c>
      <c r="AE51" s="7">
        <f>SUM(AE47:AE50)</f>
        <v>122</v>
      </c>
      <c r="AF51" s="7">
        <f t="shared" ref="AF51:AM51" si="29">SUM(AF47:AF50)</f>
        <v>92</v>
      </c>
      <c r="AG51" s="7">
        <f t="shared" si="29"/>
        <v>142</v>
      </c>
      <c r="AH51" s="7">
        <f t="shared" si="29"/>
        <v>95</v>
      </c>
      <c r="AI51" s="7">
        <f t="shared" si="29"/>
        <v>37</v>
      </c>
      <c r="AJ51" s="7">
        <f t="shared" si="29"/>
        <v>88</v>
      </c>
      <c r="AK51" s="7">
        <f t="shared" si="29"/>
        <v>35</v>
      </c>
      <c r="AL51" s="7">
        <f t="shared" si="29"/>
        <v>213</v>
      </c>
      <c r="AM51" s="7">
        <f t="shared" si="29"/>
        <v>202</v>
      </c>
      <c r="AN51" s="7" t="s">
        <v>107</v>
      </c>
    </row>
    <row r="52" spans="1:40" s="4" customFormat="1" ht="18.95" customHeight="1" x14ac:dyDescent="0.2">
      <c r="A52" s="9" t="s">
        <v>79</v>
      </c>
      <c r="B52" s="5">
        <f>SUM(B51,B46,B41)</f>
        <v>701</v>
      </c>
      <c r="C52" s="5">
        <f>SUM(C51,C46,C41)</f>
        <v>937</v>
      </c>
      <c r="D52" s="5">
        <f t="shared" ref="D52:Q52" si="30">SUM(D51,D46,D41)</f>
        <v>703</v>
      </c>
      <c r="E52" s="5">
        <f t="shared" si="30"/>
        <v>927</v>
      </c>
      <c r="F52" s="5">
        <f t="shared" si="30"/>
        <v>757</v>
      </c>
      <c r="G52" s="5">
        <f t="shared" si="30"/>
        <v>799</v>
      </c>
      <c r="H52" s="5">
        <f t="shared" si="30"/>
        <v>411</v>
      </c>
      <c r="I52" s="5">
        <f t="shared" si="30"/>
        <v>300</v>
      </c>
      <c r="J52" s="5">
        <f t="shared" si="30"/>
        <v>270</v>
      </c>
      <c r="K52" s="5">
        <f t="shared" si="30"/>
        <v>479</v>
      </c>
      <c r="L52" s="5">
        <f t="shared" si="30"/>
        <v>268</v>
      </c>
      <c r="M52" s="5">
        <f t="shared" si="30"/>
        <v>555</v>
      </c>
      <c r="N52" s="5">
        <f t="shared" si="30"/>
        <v>1212</v>
      </c>
      <c r="O52" s="5">
        <f t="shared" si="30"/>
        <v>696</v>
      </c>
      <c r="P52" s="5">
        <f t="shared" si="30"/>
        <v>1193</v>
      </c>
      <c r="Q52" s="5">
        <f t="shared" si="30"/>
        <v>722</v>
      </c>
      <c r="R52" s="9" t="s">
        <v>79</v>
      </c>
      <c r="S52" s="5">
        <f>SUM(S51,S46,S41)</f>
        <v>11</v>
      </c>
      <c r="T52" s="5">
        <f>SUM(T51,T46,T41)</f>
        <v>46</v>
      </c>
      <c r="U52" s="5">
        <f t="shared" ref="U52:AB52" si="31">SUM(U51,U46,U41)</f>
        <v>20</v>
      </c>
      <c r="V52" s="5">
        <f t="shared" si="31"/>
        <v>10</v>
      </c>
      <c r="W52" s="5">
        <f t="shared" si="31"/>
        <v>215</v>
      </c>
      <c r="X52" s="5">
        <f t="shared" si="31"/>
        <v>293</v>
      </c>
      <c r="Y52" s="5">
        <f t="shared" si="31"/>
        <v>25</v>
      </c>
      <c r="Z52" s="5">
        <f t="shared" si="31"/>
        <v>12</v>
      </c>
      <c r="AA52" s="5">
        <f t="shared" si="31"/>
        <v>582</v>
      </c>
      <c r="AB52" s="5">
        <f t="shared" si="31"/>
        <v>505</v>
      </c>
      <c r="AC52" s="9" t="s">
        <v>79</v>
      </c>
      <c r="AD52" s="5">
        <f>SUM(AD51,AD46,AD41)</f>
        <v>366</v>
      </c>
      <c r="AE52" s="5">
        <f>SUM(AE51,AE46,AE41)</f>
        <v>345</v>
      </c>
      <c r="AF52" s="5">
        <f t="shared" ref="AF52:AM52" si="32">SUM(AF51,AF46,AF41)</f>
        <v>332</v>
      </c>
      <c r="AG52" s="5">
        <f t="shared" si="32"/>
        <v>424</v>
      </c>
      <c r="AH52" s="5">
        <f t="shared" si="32"/>
        <v>244</v>
      </c>
      <c r="AI52" s="5">
        <f t="shared" si="32"/>
        <v>174</v>
      </c>
      <c r="AJ52" s="5">
        <f t="shared" si="32"/>
        <v>236</v>
      </c>
      <c r="AK52" s="5">
        <f t="shared" si="32"/>
        <v>170</v>
      </c>
      <c r="AL52" s="5">
        <f t="shared" si="32"/>
        <v>553</v>
      </c>
      <c r="AM52" s="5">
        <f t="shared" si="32"/>
        <v>518</v>
      </c>
      <c r="AN52" s="9" t="s">
        <v>79</v>
      </c>
    </row>
  </sheetData>
  <mergeCells count="40">
    <mergeCell ref="AL8:AL9"/>
    <mergeCell ref="AM8:AM9"/>
    <mergeCell ref="AF8:AF9"/>
    <mergeCell ref="AG8:AG9"/>
    <mergeCell ref="B7:Q7"/>
    <mergeCell ref="AA7:AB7"/>
    <mergeCell ref="W7:X7"/>
    <mergeCell ref="AD7:AM7"/>
    <mergeCell ref="AH8:AH9"/>
    <mergeCell ref="AI8:AI9"/>
    <mergeCell ref="AJ8:AJ9"/>
    <mergeCell ref="AK8:AK9"/>
    <mergeCell ref="Y8:Y9"/>
    <mergeCell ref="Z8:Z9"/>
    <mergeCell ref="AA8:AA9"/>
    <mergeCell ref="AB8:AB9"/>
    <mergeCell ref="AD8:AD9"/>
    <mergeCell ref="AE8:AE9"/>
    <mergeCell ref="S8:S9"/>
    <mergeCell ref="T8:T9"/>
    <mergeCell ref="U8:U9"/>
    <mergeCell ref="V8:V9"/>
    <mergeCell ref="W8:W9"/>
    <mergeCell ref="X8:X9"/>
    <mergeCell ref="Q8:Q9"/>
    <mergeCell ref="B8:B9"/>
    <mergeCell ref="C8:C9"/>
    <mergeCell ref="D8:D9"/>
    <mergeCell ref="E8:E9"/>
    <mergeCell ref="L8:L9"/>
    <mergeCell ref="M8:M9"/>
    <mergeCell ref="F8:F9"/>
    <mergeCell ref="G8:G9"/>
    <mergeCell ref="H8:H9"/>
    <mergeCell ref="I8:I9"/>
    <mergeCell ref="J8:J9"/>
    <mergeCell ref="K8:K9"/>
    <mergeCell ref="N8:N9"/>
    <mergeCell ref="O8:O9"/>
    <mergeCell ref="P8:P9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K17"/>
  <sheetViews>
    <sheetView topLeftCell="A4" zoomScaleNormal="100" workbookViewId="0">
      <selection activeCell="K17" sqref="K17"/>
    </sheetView>
  </sheetViews>
  <sheetFormatPr defaultRowHeight="15" x14ac:dyDescent="0.2"/>
  <sheetData>
    <row r="17" spans="11:11" x14ac:dyDescent="0.2">
      <c r="K17" t="s">
        <v>108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G29"/>
  <sheetViews>
    <sheetView topLeftCell="E6" zoomScaleNormal="100" workbookViewId="0">
      <selection activeCell="G29" sqref="G29"/>
    </sheetView>
  </sheetViews>
  <sheetFormatPr defaultRowHeight="15" x14ac:dyDescent="0.2"/>
  <sheetData>
    <row r="29" spans="7:7" x14ac:dyDescent="0.2">
      <c r="G29" t="s">
        <v>109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L20"/>
  <sheetViews>
    <sheetView workbookViewId="0">
      <selection activeCell="L21" sqref="L21"/>
    </sheetView>
  </sheetViews>
  <sheetFormatPr defaultRowHeight="15" x14ac:dyDescent="0.2"/>
  <sheetData>
    <row r="20" spans="12:12" x14ac:dyDescent="0.2">
      <c r="L20" t="s">
        <v>110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F6E3AE19-352A-4A5F-B206-FCBC057CFE47}"/>
</file>

<file path=customXml/itemProps2.xml><?xml version="1.0" encoding="utf-8"?>
<ds:datastoreItem xmlns:ds="http://schemas.openxmlformats.org/officeDocument/2006/customXml" ds:itemID="{685924A5-9B1E-495E-9622-3CF69B8718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3BBD19-4EA9-4872-AF68-9F8C44AD587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DA90FAB-26E2-4A2F-8CE8-335E3D55F3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Sat</vt:lpstr>
      <vt:lpstr>Tue</vt:lpstr>
      <vt:lpstr>1-8 map</vt:lpstr>
      <vt:lpstr>9,10 and uncontrolled map</vt:lpstr>
      <vt:lpstr>11-15 map</vt:lpstr>
      <vt:lpstr>Sheet1</vt:lpstr>
    </vt:vector>
  </TitlesOfParts>
  <Manager/>
  <Company>Transport For London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NatashaMorris</dc:creator>
  <cp:keywords/>
  <dc:description/>
  <cp:lastModifiedBy>Wells David FOI Case Officer</cp:lastModifiedBy>
  <cp:revision/>
  <dcterms:created xsi:type="dcterms:W3CDTF">2013-11-14T10:49:21Z</dcterms:created>
  <dcterms:modified xsi:type="dcterms:W3CDTF">2022-12-16T11:34:41Z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Delatreche Christophe</vt:lpwstr>
  </property>
  <property fmtid="{D5CDD505-2E9C-101B-9397-08002B2CF9AE}" pid="4" name="Order">
    <vt:lpwstr>3155000.00000000</vt:lpwstr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ExtendedDescription">
    <vt:lpwstr/>
  </property>
  <property fmtid="{D5CDD505-2E9C-101B-9397-08002B2CF9AE}" pid="8" name="display_urn:schemas-microsoft-com:office:office#Author">
    <vt:lpwstr>Delatreche Christophe</vt:lpwstr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TriggerFlowInfo">
    <vt:lpwstr/>
  </property>
  <property fmtid="{D5CDD505-2E9C-101B-9397-08002B2CF9AE}" pid="12" name="ContentTypeId">
    <vt:lpwstr>0x010100C82E6BD6ED290B429DC7929999399CE1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MSIP_Label_1384b6f1-2a55-4aeb-ad8e-a7fb5468eb36_Enabled">
    <vt:lpwstr>true</vt:lpwstr>
  </property>
  <property fmtid="{D5CDD505-2E9C-101B-9397-08002B2CF9AE}" pid="16" name="MSIP_Label_1384b6f1-2a55-4aeb-ad8e-a7fb5468eb36_SetDate">
    <vt:lpwstr>2022-12-16T11:34:13Z</vt:lpwstr>
  </property>
  <property fmtid="{D5CDD505-2E9C-101B-9397-08002B2CF9AE}" pid="17" name="MSIP_Label_1384b6f1-2a55-4aeb-ad8e-a7fb5468eb36_Method">
    <vt:lpwstr>Privileged</vt:lpwstr>
  </property>
  <property fmtid="{D5CDD505-2E9C-101B-9397-08002B2CF9AE}" pid="18" name="MSIP_Label_1384b6f1-2a55-4aeb-ad8e-a7fb5468eb36_Name">
    <vt:lpwstr>TfL Unclassified</vt:lpwstr>
  </property>
  <property fmtid="{D5CDD505-2E9C-101B-9397-08002B2CF9AE}" pid="19" name="MSIP_Label_1384b6f1-2a55-4aeb-ad8e-a7fb5468eb36_SiteId">
    <vt:lpwstr>1fbd65bf-5def-4eea-a692-a089c255346b</vt:lpwstr>
  </property>
  <property fmtid="{D5CDD505-2E9C-101B-9397-08002B2CF9AE}" pid="20" name="MSIP_Label_1384b6f1-2a55-4aeb-ad8e-a7fb5468eb36_ActionId">
    <vt:lpwstr>d9c074bf-bc28-4b87-bb93-3cb20154005d</vt:lpwstr>
  </property>
  <property fmtid="{D5CDD505-2E9C-101B-9397-08002B2CF9AE}" pid="21" name="MSIP_Label_1384b6f1-2a55-4aeb-ad8e-a7fb5468eb36_ContentBits">
    <vt:lpwstr>0</vt:lpwstr>
  </property>
</Properties>
</file>